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CEMAC\"/>
    </mc:Choice>
  </mc:AlternateContent>
  <bookViews>
    <workbookView xWindow="-210" yWindow="690" windowWidth="39165" windowHeight="7065"/>
  </bookViews>
  <sheets>
    <sheet name="PIB-nominal" sheetId="1" r:id="rId1"/>
    <sheet name="Nominal-GDP" sheetId="2" r:id="rId2"/>
  </sheets>
  <definedNames>
    <definedName name="_xlnm.Print_Area" localSheetId="1">'Nominal-GDP'!$A$3:$T$10</definedName>
    <definedName name="_xlnm.Print_Area" localSheetId="0">'PIB-nominal'!$B$3:$U$10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AD5" i="2" l="1"/>
  <c r="AE5" i="2"/>
  <c r="AF5" i="2"/>
  <c r="AG5" i="2"/>
  <c r="AD6" i="2"/>
  <c r="AE6" i="2"/>
  <c r="AF6" i="2"/>
  <c r="AG6" i="2"/>
  <c r="AD7" i="2"/>
  <c r="AE7" i="2"/>
  <c r="AF7" i="2"/>
  <c r="AG7" i="2"/>
  <c r="AD8" i="2"/>
  <c r="AE8" i="2"/>
  <c r="AF8" i="2"/>
  <c r="AG8" i="2"/>
  <c r="AD9" i="2"/>
  <c r="AE9" i="2"/>
  <c r="AF9" i="2"/>
  <c r="AG9" i="2"/>
  <c r="AD10" i="2"/>
  <c r="AE10" i="2"/>
  <c r="AF10" i="2"/>
  <c r="AG10" i="2"/>
  <c r="AE4" i="2"/>
  <c r="AF4" i="2"/>
  <c r="AG4" i="2"/>
  <c r="AD3" i="2" l="1"/>
  <c r="AD4" i="2"/>
  <c r="AC3" i="2" l="1"/>
  <c r="AC4" i="2"/>
  <c r="AC5" i="2"/>
  <c r="AC6" i="2"/>
  <c r="AC7" i="2"/>
  <c r="AC8" i="2"/>
  <c r="AC9" i="2"/>
  <c r="AC10" i="2"/>
  <c r="AB3" i="2" l="1"/>
  <c r="AB4" i="2"/>
  <c r="AB5" i="2"/>
  <c r="AB6" i="2"/>
  <c r="AB7" i="2"/>
  <c r="AB8" i="2"/>
  <c r="AB9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<sst xmlns="http://schemas.openxmlformats.org/spreadsheetml/2006/main" count="20" uniqueCount="17">
  <si>
    <t>PIB Nominal</t>
  </si>
  <si>
    <t>Cameroun</t>
  </si>
  <si>
    <t>RCA</t>
  </si>
  <si>
    <t>Congo</t>
  </si>
  <si>
    <t>Gabon</t>
  </si>
  <si>
    <t>Tchad</t>
  </si>
  <si>
    <t>Guinée Équatoriale</t>
  </si>
  <si>
    <t>Source : BEAC</t>
  </si>
  <si>
    <t>Nominal GDP</t>
  </si>
  <si>
    <t>(billions of CFA Francs)</t>
  </si>
  <si>
    <t>Cameroon</t>
  </si>
  <si>
    <t>Central African Republic</t>
  </si>
  <si>
    <t>Equatorial Guinea</t>
  </si>
  <si>
    <t>Chad</t>
  </si>
  <si>
    <t>CEMAC</t>
  </si>
  <si>
    <t>Source: Bank of Central African States</t>
  </si>
  <si>
    <t>( en milliards de francs CFA (XAF))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</si>
</sst>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%"/>
    <numFmt numFmtId="166" formatCode="0.0"/>
  </numFmts>
  <fonts count="7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3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 wrapText="1"/>
    </xf>
    <xf numFmtId="165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166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vertical="center"/>
    </xf>
    <xf numFmtId="0" fontId="5" fillId="0" borderId="0" xfId="0" applyFont="1" applyAlignment="1"/>
    <xf numFmtId="166" fontId="6" fillId="2" borderId="0" xfId="0" applyNumberFormat="1" applyFont="1" applyFill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2"/>
  <sheetViews>
    <sheetView tabSelected="1" zoomScaleNormal="100" workbookViewId="0">
      <selection activeCell="Z17" sqref="Z17"/>
    </sheetView>
  </sheetViews>
  <sheetFormatPr baseColWidth="10" defaultColWidth="11.42578125" defaultRowHeight="12.75" x14ac:dyDescent="0.2"/>
  <cols>
    <col min="1" max="1" width="11.42578125" style="4"/>
    <col min="2" max="2" width="19.7109375" style="10" bestFit="1" customWidth="1"/>
    <col min="3" max="14" width="8.7109375" style="3" customWidth="1"/>
    <col min="15" max="15" width="8.7109375" style="11" customWidth="1"/>
    <col min="16" max="26" width="8.7109375" style="4" customWidth="1"/>
    <col min="27" max="27" width="11.42578125" style="4" customWidth="1"/>
    <col min="28" max="16384" width="11.42578125" style="4"/>
  </cols>
  <sheetData>
    <row r="1" spans="2:35" ht="18" customHeight="1" x14ac:dyDescent="0.25">
      <c r="B1" s="17" t="s">
        <v>0</v>
      </c>
      <c r="C1" s="18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3"/>
      <c r="Q1" s="13"/>
      <c r="R1" s="13"/>
      <c r="S1" s="13"/>
      <c r="T1" s="13"/>
    </row>
    <row r="2" spans="2:35" ht="13.5" customHeight="1" x14ac:dyDescent="0.2">
      <c r="B2" s="28" t="s">
        <v>16</v>
      </c>
      <c r="C2" s="18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3"/>
      <c r="Q2" s="13"/>
      <c r="R2" s="13"/>
      <c r="S2" s="13"/>
      <c r="T2" s="13"/>
    </row>
    <row r="3" spans="2:35" s="2" customFormat="1" ht="33" customHeight="1" x14ac:dyDescent="0.2">
      <c r="B3" s="1"/>
      <c r="C3" s="5">
        <v>1991</v>
      </c>
      <c r="D3" s="5">
        <v>1992</v>
      </c>
      <c r="E3" s="5">
        <v>1993</v>
      </c>
      <c r="F3" s="5">
        <v>1994</v>
      </c>
      <c r="G3" s="5">
        <v>1995</v>
      </c>
      <c r="H3" s="5">
        <v>1996</v>
      </c>
      <c r="I3" s="5">
        <v>1997</v>
      </c>
      <c r="J3" s="5">
        <v>1998</v>
      </c>
      <c r="K3" s="5">
        <v>1999</v>
      </c>
      <c r="L3" s="5">
        <v>2000</v>
      </c>
      <c r="M3" s="5">
        <v>2001</v>
      </c>
      <c r="N3" s="5">
        <v>2002</v>
      </c>
      <c r="O3" s="6">
        <v>2003</v>
      </c>
      <c r="P3" s="7">
        <v>2004</v>
      </c>
      <c r="Q3" s="7">
        <v>2005</v>
      </c>
      <c r="R3" s="7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2">
        <v>2015</v>
      </c>
      <c r="AB3" s="2">
        <v>2016</v>
      </c>
      <c r="AC3" s="2">
        <v>2017</v>
      </c>
      <c r="AD3" s="2">
        <v>2018</v>
      </c>
      <c r="AE3" s="2">
        <v>2019</v>
      </c>
      <c r="AF3" s="2">
        <v>2020</v>
      </c>
      <c r="AG3" s="2">
        <v>2021</v>
      </c>
      <c r="AH3" s="2">
        <v>2022</v>
      </c>
      <c r="AI3" s="2">
        <v>2023</v>
      </c>
    </row>
    <row r="4" spans="2:35" s="9" customFormat="1" x14ac:dyDescent="0.2">
      <c r="B4" s="15" t="s">
        <v>1</v>
      </c>
      <c r="C4" s="26">
        <v>3563.1904108349249</v>
      </c>
      <c r="D4" s="26">
        <v>3456.9213165986562</v>
      </c>
      <c r="E4" s="26">
        <v>4112.7079473206713</v>
      </c>
      <c r="F4" s="26">
        <v>4604.0532847448467</v>
      </c>
      <c r="G4" s="26">
        <v>5001.6501858224965</v>
      </c>
      <c r="H4" s="26">
        <v>5275.7740031140938</v>
      </c>
      <c r="I4" s="26">
        <v>5862.0494222939797</v>
      </c>
      <c r="J4" s="26">
        <v>6389.8976531253702</v>
      </c>
      <c r="K4" s="26">
        <v>6589.5306274637678</v>
      </c>
      <c r="L4" s="26">
        <v>7179.5246660595967</v>
      </c>
      <c r="M4" s="26">
        <v>7602.5830301804435</v>
      </c>
      <c r="N4" s="26">
        <v>8070.6643839739954</v>
      </c>
      <c r="O4" s="26">
        <v>8455.7926395678733</v>
      </c>
      <c r="P4" s="26">
        <v>9208.4970485009308</v>
      </c>
      <c r="Q4" s="26">
        <v>9464.9320000000007</v>
      </c>
      <c r="R4" s="26">
        <v>10121.084999999995</v>
      </c>
      <c r="S4" s="26">
        <v>10718.928999999998</v>
      </c>
      <c r="T4" s="26">
        <v>11826.439999999999</v>
      </c>
      <c r="U4" s="26">
        <v>12285.308000000001</v>
      </c>
      <c r="V4" s="26">
        <v>12948.432000000004</v>
      </c>
      <c r="W4" s="26">
        <v>13843.138999999999</v>
      </c>
      <c r="X4" s="26">
        <v>14858.561999999998</v>
      </c>
      <c r="Y4" s="26">
        <v>15981.244000000008</v>
      </c>
      <c r="Z4" s="26">
        <v>17276.337000000003</v>
      </c>
      <c r="AA4" s="26">
        <v>18285.309000000001</v>
      </c>
      <c r="AB4" s="26">
        <v>19304.77</v>
      </c>
      <c r="AC4" s="26">
        <v>20328.394</v>
      </c>
      <c r="AD4" s="27">
        <v>21492.593571071327</v>
      </c>
      <c r="AE4" s="27">
        <v>22854.838000000003</v>
      </c>
      <c r="AF4" s="27">
        <v>23085.737669526588</v>
      </c>
      <c r="AG4" s="27">
        <v>23482.858462254568</v>
      </c>
      <c r="AH4" s="27">
        <v>24786.970251638955</v>
      </c>
      <c r="AI4" s="27">
        <v>26400.901598645454</v>
      </c>
    </row>
    <row r="5" spans="2:35" s="9" customFormat="1" x14ac:dyDescent="0.2">
      <c r="B5" s="15" t="s">
        <v>2</v>
      </c>
      <c r="C5" s="26">
        <v>538.30083025681688</v>
      </c>
      <c r="D5" s="26">
        <v>491.68029581038655</v>
      </c>
      <c r="E5" s="26">
        <v>472.95647120110266</v>
      </c>
      <c r="F5" s="26">
        <v>760.56877424799029</v>
      </c>
      <c r="G5" s="26">
        <v>958.34206027804476</v>
      </c>
      <c r="H5" s="26">
        <v>750.85542263489072</v>
      </c>
      <c r="I5" s="26">
        <v>768.17179899394364</v>
      </c>
      <c r="J5" s="26">
        <v>844.08632066514849</v>
      </c>
      <c r="K5" s="26">
        <v>869.40947069586025</v>
      </c>
      <c r="L5" s="26">
        <v>882.88017119663039</v>
      </c>
      <c r="M5" s="26">
        <v>1035.9428337119725</v>
      </c>
      <c r="N5" s="26">
        <v>790.14529153072988</v>
      </c>
      <c r="O5" s="26">
        <v>690.11501138859921</v>
      </c>
      <c r="P5" s="26">
        <v>720.32357470797251</v>
      </c>
      <c r="Q5" s="26">
        <v>745.21</v>
      </c>
      <c r="R5" s="26">
        <v>803.94500000000005</v>
      </c>
      <c r="S5" s="26">
        <v>841.13900000000001</v>
      </c>
      <c r="T5" s="26">
        <v>910.45699999999999</v>
      </c>
      <c r="U5" s="26">
        <v>972.27600000000007</v>
      </c>
      <c r="V5" s="26">
        <v>1060.1410000000001</v>
      </c>
      <c r="W5" s="26">
        <v>1148.634</v>
      </c>
      <c r="X5" s="26">
        <v>1281.5610000000001</v>
      </c>
      <c r="Y5" s="26">
        <v>835.45399999999995</v>
      </c>
      <c r="Z5" s="26">
        <v>935.577</v>
      </c>
      <c r="AA5" s="26">
        <v>1002.5910000000001</v>
      </c>
      <c r="AB5" s="26">
        <v>1081.5170000000001</v>
      </c>
      <c r="AC5" s="26">
        <v>1203.3240000000001</v>
      </c>
      <c r="AD5" s="27">
        <v>1233.6350000000002</v>
      </c>
      <c r="AE5" s="27">
        <v>1315.5601090042742</v>
      </c>
      <c r="AF5" s="27">
        <v>1372.9322276969388</v>
      </c>
      <c r="AG5" s="27">
        <v>1397.40107225104</v>
      </c>
      <c r="AH5" s="27">
        <v>1462.524857785661</v>
      </c>
      <c r="AI5" s="27">
        <v>1566.6210647971807</v>
      </c>
    </row>
    <row r="6" spans="2:35" s="9" customFormat="1" x14ac:dyDescent="0.2">
      <c r="B6" s="15" t="s">
        <v>3</v>
      </c>
      <c r="C6" s="26">
        <v>766.8</v>
      </c>
      <c r="D6" s="26">
        <v>773.69999999999993</v>
      </c>
      <c r="E6" s="26">
        <v>765.59999999999991</v>
      </c>
      <c r="F6" s="26">
        <v>995</v>
      </c>
      <c r="G6" s="26">
        <v>1058.3999999999999</v>
      </c>
      <c r="H6" s="26">
        <v>1289.5</v>
      </c>
      <c r="I6" s="26">
        <v>1355.9</v>
      </c>
      <c r="J6" s="26">
        <v>1144.6000000000001</v>
      </c>
      <c r="K6" s="26">
        <v>1449.3000000000002</v>
      </c>
      <c r="L6" s="26">
        <v>2292.5</v>
      </c>
      <c r="M6" s="26">
        <v>2048.2999999999997</v>
      </c>
      <c r="N6" s="26">
        <v>2104.9</v>
      </c>
      <c r="O6" s="26">
        <v>2064.8675351907236</v>
      </c>
      <c r="P6" s="26">
        <v>2489.651348722341</v>
      </c>
      <c r="Q6" s="26">
        <v>3506.2689999999998</v>
      </c>
      <c r="R6" s="26">
        <v>4217.1790000000001</v>
      </c>
      <c r="S6" s="26">
        <v>4203.6980000000003</v>
      </c>
      <c r="T6" s="26">
        <v>5195.8369999999995</v>
      </c>
      <c r="U6" s="26">
        <v>4572.8049932533304</v>
      </c>
      <c r="V6" s="26">
        <v>6505.7513200000003</v>
      </c>
      <c r="W6" s="26">
        <v>7377.5776000000005</v>
      </c>
      <c r="X6" s="26">
        <v>9033.2279999999992</v>
      </c>
      <c r="Y6" s="26">
        <v>9009.3010000000013</v>
      </c>
      <c r="Z6" s="26">
        <v>9450.4429999999993</v>
      </c>
      <c r="AA6" s="26">
        <v>7856.0809999999983</v>
      </c>
      <c r="AB6" s="26">
        <v>6885.9249999999993</v>
      </c>
      <c r="AC6" s="26">
        <v>7413.861106930909</v>
      </c>
      <c r="AD6" s="27">
        <v>8060.1796610610509</v>
      </c>
      <c r="AE6" s="27">
        <v>7563.8353690442182</v>
      </c>
      <c r="AF6" s="27">
        <v>6034.0287648830945</v>
      </c>
      <c r="AG6" s="27">
        <v>8172.4622231941748</v>
      </c>
      <c r="AH6" s="27">
        <v>9699.584935040968</v>
      </c>
      <c r="AI6" s="27">
        <v>8892.4414175963229</v>
      </c>
    </row>
    <row r="7" spans="2:35" s="9" customFormat="1" x14ac:dyDescent="0.2">
      <c r="B7" s="15" t="s">
        <v>4</v>
      </c>
      <c r="C7" s="26">
        <v>1723.0448554814877</v>
      </c>
      <c r="D7" s="26">
        <v>1674.345134175803</v>
      </c>
      <c r="E7" s="26">
        <v>1680.7812795484474</v>
      </c>
      <c r="F7" s="26">
        <v>2554.6601797265303</v>
      </c>
      <c r="G7" s="26">
        <v>2717.7095787420417</v>
      </c>
      <c r="H7" s="26">
        <v>3197.9641722059109</v>
      </c>
      <c r="I7" s="26">
        <v>3413.6066096917457</v>
      </c>
      <c r="J7" s="26">
        <v>2904.3654564028961</v>
      </c>
      <c r="K7" s="26">
        <v>3152.2883809665491</v>
      </c>
      <c r="L7" s="26">
        <v>3961.7161045640892</v>
      </c>
      <c r="M7" s="26">
        <v>3661.6565555212851</v>
      </c>
      <c r="N7" s="26">
        <v>3774.0720487273838</v>
      </c>
      <c r="O7" s="26">
        <v>3932.1357390858338</v>
      </c>
      <c r="P7" s="26">
        <v>4240.2438937497072</v>
      </c>
      <c r="Q7" s="26">
        <v>5018.7373600000001</v>
      </c>
      <c r="R7" s="26">
        <v>5392.5948010854518</v>
      </c>
      <c r="S7" s="26">
        <v>5863.5233436290418</v>
      </c>
      <c r="T7" s="26">
        <v>6909.5254962996551</v>
      </c>
      <c r="U7" s="26">
        <v>5515.6159399106546</v>
      </c>
      <c r="V7" s="26">
        <v>7370.5188031026964</v>
      </c>
      <c r="W7" s="26">
        <v>8866.3133858465844</v>
      </c>
      <c r="X7" s="26">
        <v>9094.4484380040412</v>
      </c>
      <c r="Y7" s="26">
        <v>9634.7326505468336</v>
      </c>
      <c r="Z7" s="26">
        <v>9451.9531909617635</v>
      </c>
      <c r="AA7" s="26">
        <v>8136.9369435351973</v>
      </c>
      <c r="AB7" s="26">
        <v>7948.9814215270189</v>
      </c>
      <c r="AC7" s="26">
        <v>8482.2866957251081</v>
      </c>
      <c r="AD7" s="27">
        <v>8842.8887758693763</v>
      </c>
      <c r="AE7" s="27">
        <v>9484.8971705978292</v>
      </c>
      <c r="AF7" s="27">
        <v>8373.5209402014989</v>
      </c>
      <c r="AG7" s="27">
        <v>9867.9449587633426</v>
      </c>
      <c r="AH7" s="27">
        <v>12150.047168239715</v>
      </c>
      <c r="AI7" s="27">
        <v>11648.306150118215</v>
      </c>
    </row>
    <row r="8" spans="2:35" s="9" customFormat="1" ht="15.75" x14ac:dyDescent="0.25">
      <c r="B8" s="15" t="s">
        <v>6</v>
      </c>
      <c r="C8" s="26">
        <v>120.23463685749741</v>
      </c>
      <c r="D8" s="26">
        <v>157.9150875856555</v>
      </c>
      <c r="E8" s="26">
        <v>173.86020734152856</v>
      </c>
      <c r="F8" s="26">
        <v>197.03049186683216</v>
      </c>
      <c r="G8" s="26">
        <v>218.30794895206105</v>
      </c>
      <c r="H8" s="26">
        <v>336.21557500369232</v>
      </c>
      <c r="I8" s="26">
        <v>485.5501799907787</v>
      </c>
      <c r="J8" s="26">
        <v>487.45718037793705</v>
      </c>
      <c r="K8" s="26">
        <v>705.63302104390607</v>
      </c>
      <c r="L8" s="26">
        <v>1118.6412242295571</v>
      </c>
      <c r="M8" s="26">
        <v>1701.287401529838</v>
      </c>
      <c r="N8" s="26">
        <v>2059.4135456271406</v>
      </c>
      <c r="O8" s="26">
        <v>2311.8611099278573</v>
      </c>
      <c r="P8" s="26">
        <v>3203.2830107383093</v>
      </c>
      <c r="Q8" s="26">
        <v>4377.8918695976763</v>
      </c>
      <c r="R8" s="26">
        <v>5253.2052478459009</v>
      </c>
      <c r="S8" s="26">
        <v>6158.7386149452514</v>
      </c>
      <c r="T8" s="26">
        <v>8169.3018646101145</v>
      </c>
      <c r="U8" s="26">
        <v>6787.0852774822424</v>
      </c>
      <c r="V8" s="26">
        <v>8079.9125278212869</v>
      </c>
      <c r="W8" s="26">
        <v>9415.8534960433644</v>
      </c>
      <c r="X8" s="26">
        <v>10424.005098578531</v>
      </c>
      <c r="Y8" s="26">
        <v>9797.350044917117</v>
      </c>
      <c r="Z8" s="26">
        <v>9704.782401682749</v>
      </c>
      <c r="AA8" s="26">
        <v>6923.8071403388876</v>
      </c>
      <c r="AB8" s="26">
        <v>5914.0895217391053</v>
      </c>
      <c r="AC8" s="26">
        <v>6473.3879385950186</v>
      </c>
      <c r="AD8" s="27">
        <v>7007.7696225836517</v>
      </c>
      <c r="AE8" s="27">
        <v>6716.9563497815197</v>
      </c>
      <c r="AF8" s="27">
        <v>5782.4056912370215</v>
      </c>
      <c r="AG8" s="27">
        <v>6937.7196355954702</v>
      </c>
      <c r="AH8" s="29">
        <v>8478.9298890463142</v>
      </c>
      <c r="AI8" s="27">
        <v>7700.5767977701253</v>
      </c>
    </row>
    <row r="9" spans="2:35" s="9" customFormat="1" x14ac:dyDescent="0.2">
      <c r="B9" s="15" t="s">
        <v>5</v>
      </c>
      <c r="C9" s="26">
        <v>755.68992833644609</v>
      </c>
      <c r="D9" s="26">
        <v>758.09095198958721</v>
      </c>
      <c r="E9" s="26">
        <v>700.99098599646982</v>
      </c>
      <c r="F9" s="26">
        <v>1078.7010799657771</v>
      </c>
      <c r="G9" s="26">
        <v>1148.4059993281055</v>
      </c>
      <c r="H9" s="26">
        <v>1309.5755879572082</v>
      </c>
      <c r="I9" s="26">
        <v>1460.4279536580514</v>
      </c>
      <c r="J9" s="26">
        <v>1655.8690872606403</v>
      </c>
      <c r="K9" s="26">
        <v>1544.8252950204972</v>
      </c>
      <c r="L9" s="26">
        <v>1599.5674502824268</v>
      </c>
      <c r="M9" s="26">
        <v>1981.4309911579981</v>
      </c>
      <c r="N9" s="26">
        <v>2218.2660665554276</v>
      </c>
      <c r="O9" s="26">
        <v>2353.3273115243405</v>
      </c>
      <c r="P9" s="26">
        <v>2506.2025408617897</v>
      </c>
      <c r="Q9" s="26">
        <v>3523.8119999999999</v>
      </c>
      <c r="R9" s="26">
        <v>3897.1710000000003</v>
      </c>
      <c r="S9" s="26">
        <v>4024.6009999999997</v>
      </c>
      <c r="T9" s="26">
        <v>4642.7559999999994</v>
      </c>
      <c r="U9" s="26">
        <v>4630.6790157114256</v>
      </c>
      <c r="V9" s="26">
        <v>5675.6838289284378</v>
      </c>
      <c r="W9" s="26">
        <v>5792.301564750931</v>
      </c>
      <c r="X9" s="26">
        <v>7115.280229403149</v>
      </c>
      <c r="Y9" s="26">
        <v>7320.9419650277314</v>
      </c>
      <c r="Z9" s="26">
        <v>7037.9308618348332</v>
      </c>
      <c r="AA9" s="26">
        <v>6800.1030628776816</v>
      </c>
      <c r="AB9" s="26">
        <v>6165.19294285056</v>
      </c>
      <c r="AC9" s="26">
        <v>5986.3618368169336</v>
      </c>
      <c r="AD9" s="27">
        <v>6374.1653807053863</v>
      </c>
      <c r="AE9" s="27">
        <v>6500.348153317178</v>
      </c>
      <c r="AF9" s="27">
        <v>6422.9902184566909</v>
      </c>
      <c r="AG9" s="27">
        <v>6783.9408881760974</v>
      </c>
      <c r="AH9" s="27">
        <v>7776.3276897990445</v>
      </c>
      <c r="AI9" s="27">
        <v>8235.0330268437374</v>
      </c>
    </row>
    <row r="10" spans="2:35" s="9" customFormat="1" x14ac:dyDescent="0.2">
      <c r="B10" s="20" t="s">
        <v>14</v>
      </c>
      <c r="C10" s="26">
        <v>7150.8527509322485</v>
      </c>
      <c r="D10" s="26">
        <v>7005.6814695614321</v>
      </c>
      <c r="E10" s="26">
        <v>7064.9789440875493</v>
      </c>
      <c r="F10" s="26">
        <v>9371.9605258071297</v>
      </c>
      <c r="G10" s="26">
        <v>10466.665587300253</v>
      </c>
      <c r="H10" s="26">
        <v>11720.610757801702</v>
      </c>
      <c r="I10" s="26">
        <v>12750.156542334518</v>
      </c>
      <c r="J10" s="26">
        <v>12608.378044706622</v>
      </c>
      <c r="K10" s="26">
        <v>13732.082642007617</v>
      </c>
      <c r="L10" s="26">
        <v>16466.349088215367</v>
      </c>
      <c r="M10" s="26">
        <v>18031.200812101539</v>
      </c>
      <c r="N10" s="26">
        <v>19017.461336414675</v>
      </c>
      <c r="O10" s="26">
        <v>19808.099346685227</v>
      </c>
      <c r="P10" s="26">
        <v>22368.201417281049</v>
      </c>
      <c r="Q10" s="26">
        <v>26636.852229597673</v>
      </c>
      <c r="R10" s="26">
        <v>29685.180048931346</v>
      </c>
      <c r="S10" s="26">
        <v>31810.628958574289</v>
      </c>
      <c r="T10" s="26">
        <v>37654.317360909765</v>
      </c>
      <c r="U10" s="26">
        <v>34763.769226357654</v>
      </c>
      <c r="V10" s="26">
        <v>41640.439479852423</v>
      </c>
      <c r="W10" s="26">
        <v>46443.819046640878</v>
      </c>
      <c r="X10" s="26">
        <v>51807.084765985717</v>
      </c>
      <c r="Y10" s="26">
        <v>52542.651222286062</v>
      </c>
      <c r="Z10" s="26">
        <v>53857.023454479349</v>
      </c>
      <c r="AA10" s="26">
        <v>49004.828146751766</v>
      </c>
      <c r="AB10" s="26">
        <v>47300.475886116685</v>
      </c>
      <c r="AC10" s="26">
        <v>49887.615578067969</v>
      </c>
      <c r="AD10" s="27">
        <v>53015.165678195328</v>
      </c>
      <c r="AE10" s="27">
        <v>54436.435151745027</v>
      </c>
      <c r="AF10" s="27">
        <v>51071.61551200183</v>
      </c>
      <c r="AG10" s="27">
        <v>56642.327240234692</v>
      </c>
      <c r="AH10" s="27">
        <v>64354.384791550649</v>
      </c>
      <c r="AI10" s="27">
        <v>64443.880055771042</v>
      </c>
    </row>
    <row r="12" spans="2:35" x14ac:dyDescent="0.2">
      <c r="B12" s="16" t="s">
        <v>7</v>
      </c>
      <c r="V12" s="25"/>
      <c r="W12" s="25"/>
      <c r="X12" s="25"/>
      <c r="Y12" s="25"/>
      <c r="Z12" s="25"/>
    </row>
  </sheetData>
  <phoneticPr fontId="1" type="noConversion"/>
  <pageMargins left="0.78740157499999996" right="0.78740157499999996" top="0.984251969" bottom="0.984251969" header="0.4921259845" footer="0.4921259845"/>
  <pageSetup paperSize="9" scale="71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4"/>
  <sheetViews>
    <sheetView topLeftCell="L1" zoomScaleNormal="100" workbookViewId="0">
      <selection activeCell="AB24" sqref="AB23:AB24"/>
    </sheetView>
  </sheetViews>
  <sheetFormatPr baseColWidth="10" defaultColWidth="11.42578125" defaultRowHeight="12.75" x14ac:dyDescent="0.2"/>
  <cols>
    <col min="1" max="1" width="19.7109375" style="10" bestFit="1" customWidth="1"/>
    <col min="2" max="13" width="8.7109375" style="3" customWidth="1"/>
    <col min="14" max="14" width="8.7109375" style="11" customWidth="1"/>
    <col min="15" max="25" width="8.7109375" style="4" customWidth="1"/>
    <col min="26" max="16384" width="11.42578125" style="4"/>
  </cols>
  <sheetData>
    <row r="1" spans="1:34" ht="18" customHeight="1" x14ac:dyDescent="0.25">
      <c r="A1" s="17" t="s">
        <v>8</v>
      </c>
      <c r="B1" s="18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9"/>
      <c r="P1" s="19"/>
      <c r="Q1" s="19"/>
      <c r="R1" s="19"/>
      <c r="S1" s="19"/>
    </row>
    <row r="2" spans="1:34" ht="13.5" customHeight="1" x14ac:dyDescent="0.2">
      <c r="A2" s="19" t="s">
        <v>9</v>
      </c>
      <c r="B2" s="18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9"/>
      <c r="P2" s="19"/>
      <c r="Q2" s="19"/>
      <c r="R2" s="19"/>
      <c r="S2" s="19"/>
    </row>
    <row r="3" spans="1:34" s="2" customFormat="1" ht="33" customHeight="1" x14ac:dyDescent="0.2">
      <c r="A3" s="1"/>
      <c r="B3" s="5">
        <f>'PIB-nominal'!C3</f>
        <v>1991</v>
      </c>
      <c r="C3" s="5">
        <f>'PIB-nominal'!D3</f>
        <v>1992</v>
      </c>
      <c r="D3" s="5">
        <f>'PIB-nominal'!E3</f>
        <v>1993</v>
      </c>
      <c r="E3" s="5">
        <f>'PIB-nominal'!F3</f>
        <v>1994</v>
      </c>
      <c r="F3" s="5">
        <f>'PIB-nominal'!G3</f>
        <v>1995</v>
      </c>
      <c r="G3" s="5">
        <f>'PIB-nominal'!H3</f>
        <v>1996</v>
      </c>
      <c r="H3" s="5">
        <f>'PIB-nominal'!I3</f>
        <v>1997</v>
      </c>
      <c r="I3" s="5">
        <f>'PIB-nominal'!J3</f>
        <v>1998</v>
      </c>
      <c r="J3" s="5">
        <f>'PIB-nominal'!K3</f>
        <v>1999</v>
      </c>
      <c r="K3" s="5">
        <f>'PIB-nominal'!L3</f>
        <v>2000</v>
      </c>
      <c r="L3" s="5">
        <f>'PIB-nominal'!M3</f>
        <v>2001</v>
      </c>
      <c r="M3" s="5">
        <f>'PIB-nominal'!N3</f>
        <v>2002</v>
      </c>
      <c r="N3" s="5">
        <f>'PIB-nominal'!O3</f>
        <v>2003</v>
      </c>
      <c r="O3" s="5">
        <f>'PIB-nominal'!P3</f>
        <v>2004</v>
      </c>
      <c r="P3" s="5">
        <f>'PIB-nominal'!Q3</f>
        <v>2005</v>
      </c>
      <c r="Q3" s="5">
        <f>'PIB-nominal'!R3</f>
        <v>2006</v>
      </c>
      <c r="R3" s="5">
        <f>'PIB-nominal'!S3</f>
        <v>2007</v>
      </c>
      <c r="S3" s="5">
        <f>'PIB-nominal'!T3</f>
        <v>2008</v>
      </c>
      <c r="T3" s="5">
        <f>'PIB-nominal'!U3</f>
        <v>2009</v>
      </c>
      <c r="U3" s="5">
        <f>'PIB-nominal'!V3</f>
        <v>2010</v>
      </c>
      <c r="V3" s="5">
        <f>'PIB-nominal'!W3</f>
        <v>2011</v>
      </c>
      <c r="W3" s="5">
        <f>'PIB-nominal'!X3</f>
        <v>2012</v>
      </c>
      <c r="X3" s="5">
        <f>'PIB-nominal'!Y3</f>
        <v>2013</v>
      </c>
      <c r="Y3" s="5">
        <f>'PIB-nominal'!Z3</f>
        <v>2014</v>
      </c>
      <c r="Z3" s="5">
        <f>'PIB-nominal'!AA3</f>
        <v>2015</v>
      </c>
      <c r="AA3" s="5">
        <f>'PIB-nominal'!AB3</f>
        <v>2016</v>
      </c>
      <c r="AB3" s="5">
        <f>'PIB-nominal'!AC3</f>
        <v>2017</v>
      </c>
      <c r="AC3" s="5">
        <f>'PIB-nominal'!AD3</f>
        <v>2018</v>
      </c>
      <c r="AD3" s="5">
        <f>'PIB-nominal'!AE3</f>
        <v>2019</v>
      </c>
      <c r="AE3" s="2">
        <v>2020</v>
      </c>
      <c r="AF3" s="2">
        <v>2021</v>
      </c>
      <c r="AG3" s="2">
        <v>2022</v>
      </c>
      <c r="AH3" s="2">
        <v>2023</v>
      </c>
    </row>
    <row r="4" spans="1:34" s="9" customFormat="1" ht="12.75" customHeight="1" x14ac:dyDescent="0.2">
      <c r="A4" s="22" t="s">
        <v>10</v>
      </c>
      <c r="B4" s="8">
        <f>IF("n.d."='PIB-nominal'!C4,"na",'PIB-nominal'!C4)</f>
        <v>3563.1904108349249</v>
      </c>
      <c r="C4" s="8">
        <f>IF("n.d."='PIB-nominal'!D4,"na",'PIB-nominal'!D4)</f>
        <v>3456.9213165986562</v>
      </c>
      <c r="D4" s="8">
        <f>IF("n.d."='PIB-nominal'!E4,"na",'PIB-nominal'!E4)</f>
        <v>4112.7079473206713</v>
      </c>
      <c r="E4" s="8">
        <f>IF("n.d."='PIB-nominal'!F4,"na",'PIB-nominal'!F4)</f>
        <v>4604.0532847448467</v>
      </c>
      <c r="F4" s="8">
        <f>IF("n.d."='PIB-nominal'!G4,"na",'PIB-nominal'!G4)</f>
        <v>5001.6501858224965</v>
      </c>
      <c r="G4" s="8">
        <f>IF("n.d."='PIB-nominal'!H4,"na",'PIB-nominal'!H4)</f>
        <v>5275.7740031140938</v>
      </c>
      <c r="H4" s="8">
        <f>IF("n.d."='PIB-nominal'!I4,"na",'PIB-nominal'!I4)</f>
        <v>5862.0494222939797</v>
      </c>
      <c r="I4" s="8">
        <f>IF("n.d."='PIB-nominal'!J4,"na",'PIB-nominal'!J4)</f>
        <v>6389.8976531253702</v>
      </c>
      <c r="J4" s="8">
        <f>IF("n.d."='PIB-nominal'!K4,"na",'PIB-nominal'!K4)</f>
        <v>6589.5306274637678</v>
      </c>
      <c r="K4" s="8">
        <f>IF("n.d."='PIB-nominal'!L4,"na",'PIB-nominal'!L4)</f>
        <v>7179.5246660595967</v>
      </c>
      <c r="L4" s="8">
        <f>IF("n.d."='PIB-nominal'!M4,"na",'PIB-nominal'!M4)</f>
        <v>7602.5830301804435</v>
      </c>
      <c r="M4" s="8">
        <f>IF("n.d."='PIB-nominal'!N4,"na",'PIB-nominal'!N4)</f>
        <v>8070.6643839739954</v>
      </c>
      <c r="N4" s="8">
        <f>IF("n.d."='PIB-nominal'!O4,"na",'PIB-nominal'!O4)</f>
        <v>8455.7926395678733</v>
      </c>
      <c r="O4" s="8">
        <f>IF("n.d."='PIB-nominal'!P4,"na",'PIB-nominal'!P4)</f>
        <v>9208.4970485009308</v>
      </c>
      <c r="P4" s="8">
        <f>IF("n.d."='PIB-nominal'!Q4,"na",'PIB-nominal'!Q4)</f>
        <v>9464.9320000000007</v>
      </c>
      <c r="Q4" s="8">
        <f>IF("n.d."='PIB-nominal'!R4,"na",'PIB-nominal'!R4)</f>
        <v>10121.084999999995</v>
      </c>
      <c r="R4" s="8">
        <f>IF("n.d."='PIB-nominal'!S4,"na",'PIB-nominal'!S4)</f>
        <v>10718.928999999998</v>
      </c>
      <c r="S4" s="8">
        <f>IF("n.d."='PIB-nominal'!T4,"na",'PIB-nominal'!T4)</f>
        <v>11826.439999999999</v>
      </c>
      <c r="T4" s="8">
        <f>IF("n.d."='PIB-nominal'!U4,"na",'PIB-nominal'!U4)</f>
        <v>12285.308000000001</v>
      </c>
      <c r="U4" s="8">
        <f>IF("n.d."='PIB-nominal'!V4,"na",'PIB-nominal'!V4)</f>
        <v>12948.432000000004</v>
      </c>
      <c r="V4" s="8">
        <f>IF("n.d."='PIB-nominal'!W4,"na",'PIB-nominal'!W4)</f>
        <v>13843.138999999999</v>
      </c>
      <c r="W4" s="8">
        <f>IF("n.d."='PIB-nominal'!X4,"na",'PIB-nominal'!X4)</f>
        <v>14858.561999999998</v>
      </c>
      <c r="X4" s="8">
        <f>IF("n.d."='PIB-nominal'!Y4,"na",'PIB-nominal'!Y4)</f>
        <v>15981.244000000008</v>
      </c>
      <c r="Y4" s="8">
        <f>IF("n.d."='PIB-nominal'!Z4,"na",'PIB-nominal'!Z4)</f>
        <v>17276.337000000003</v>
      </c>
      <c r="Z4" s="8">
        <f>IF("n.d."='PIB-nominal'!AA4,"na",'PIB-nominal'!AA4)</f>
        <v>18285.309000000001</v>
      </c>
      <c r="AA4" s="8">
        <f>IF("n.d."='PIB-nominal'!AB4,"na",'PIB-nominal'!AB4)</f>
        <v>19304.77</v>
      </c>
      <c r="AB4" s="8">
        <f>IF("n.d."='PIB-nominal'!AC4,"na",'PIB-nominal'!AC4)</f>
        <v>20328.394</v>
      </c>
      <c r="AC4" s="8">
        <f>IF("n.d."='PIB-nominal'!AD4,"na",'PIB-nominal'!AD4)</f>
        <v>21492.593571071327</v>
      </c>
      <c r="AD4" s="8">
        <f>IF("n.d."='PIB-nominal'!AE4,"na",'PIB-nominal'!AE4)</f>
        <v>22854.838000000003</v>
      </c>
      <c r="AE4" s="8">
        <f>IF("n.d."='PIB-nominal'!AF4,"na",'PIB-nominal'!AF4)</f>
        <v>23085.737669526588</v>
      </c>
      <c r="AF4" s="8">
        <f>IF("n.d."='PIB-nominal'!AG4,"na",'PIB-nominal'!AG4)</f>
        <v>23482.858462254568</v>
      </c>
      <c r="AG4" s="8">
        <f>IF("n.d."='PIB-nominal'!AH4,"na",'PIB-nominal'!AH4)</f>
        <v>24786.970251638955</v>
      </c>
      <c r="AH4" s="8">
        <f>IF("n.d."='PIB-nominal'!AI4,"na",'PIB-nominal'!AI4)</f>
        <v>26400.901598645454</v>
      </c>
    </row>
    <row r="5" spans="1:34" s="9" customFormat="1" ht="12.75" customHeight="1" x14ac:dyDescent="0.2">
      <c r="A5" s="22" t="s">
        <v>11</v>
      </c>
      <c r="B5" s="8">
        <f>IF("n.d."='PIB-nominal'!C5,"na",'PIB-nominal'!C5)</f>
        <v>538.30083025681688</v>
      </c>
      <c r="C5" s="8">
        <f>IF("n.d."='PIB-nominal'!D5,"na",'PIB-nominal'!D5)</f>
        <v>491.68029581038655</v>
      </c>
      <c r="D5" s="8">
        <f>IF("n.d."='PIB-nominal'!E5,"na",'PIB-nominal'!E5)</f>
        <v>472.95647120110266</v>
      </c>
      <c r="E5" s="8">
        <f>IF("n.d."='PIB-nominal'!F5,"na",'PIB-nominal'!F5)</f>
        <v>760.56877424799029</v>
      </c>
      <c r="F5" s="8">
        <f>IF("n.d."='PIB-nominal'!G5,"na",'PIB-nominal'!G5)</f>
        <v>958.34206027804476</v>
      </c>
      <c r="G5" s="8">
        <f>IF("n.d."='PIB-nominal'!H5,"na",'PIB-nominal'!H5)</f>
        <v>750.85542263489072</v>
      </c>
      <c r="H5" s="8">
        <f>IF("n.d."='PIB-nominal'!I5,"na",'PIB-nominal'!I5)</f>
        <v>768.17179899394364</v>
      </c>
      <c r="I5" s="8">
        <f>IF("n.d."='PIB-nominal'!J5,"na",'PIB-nominal'!J5)</f>
        <v>844.08632066514849</v>
      </c>
      <c r="J5" s="8">
        <f>IF("n.d."='PIB-nominal'!K5,"na",'PIB-nominal'!K5)</f>
        <v>869.40947069586025</v>
      </c>
      <c r="K5" s="8">
        <f>IF("n.d."='PIB-nominal'!L5,"na",'PIB-nominal'!L5)</f>
        <v>882.88017119663039</v>
      </c>
      <c r="L5" s="8">
        <f>IF("n.d."='PIB-nominal'!M5,"na",'PIB-nominal'!M5)</f>
        <v>1035.9428337119725</v>
      </c>
      <c r="M5" s="8">
        <f>IF("n.d."='PIB-nominal'!N5,"na",'PIB-nominal'!N5)</f>
        <v>790.14529153072988</v>
      </c>
      <c r="N5" s="8">
        <f>IF("n.d."='PIB-nominal'!O5,"na",'PIB-nominal'!O5)</f>
        <v>690.11501138859921</v>
      </c>
      <c r="O5" s="8">
        <f>IF("n.d."='PIB-nominal'!P5,"na",'PIB-nominal'!P5)</f>
        <v>720.32357470797251</v>
      </c>
      <c r="P5" s="8">
        <f>IF("n.d."='PIB-nominal'!Q5,"na",'PIB-nominal'!Q5)</f>
        <v>745.21</v>
      </c>
      <c r="Q5" s="8">
        <f>IF("n.d."='PIB-nominal'!R5,"na",'PIB-nominal'!R5)</f>
        <v>803.94500000000005</v>
      </c>
      <c r="R5" s="8">
        <f>IF("n.d."='PIB-nominal'!S5,"na",'PIB-nominal'!S5)</f>
        <v>841.13900000000001</v>
      </c>
      <c r="S5" s="8">
        <f>IF("n.d."='PIB-nominal'!T5,"na",'PIB-nominal'!T5)</f>
        <v>910.45699999999999</v>
      </c>
      <c r="T5" s="8">
        <f>IF("n.d."='PIB-nominal'!U5,"na",'PIB-nominal'!U5)</f>
        <v>972.27600000000007</v>
      </c>
      <c r="U5" s="8">
        <f>IF("n.d."='PIB-nominal'!V5,"na",'PIB-nominal'!V5)</f>
        <v>1060.1410000000001</v>
      </c>
      <c r="V5" s="8">
        <f>IF("n.d."='PIB-nominal'!W5,"na",'PIB-nominal'!W5)</f>
        <v>1148.634</v>
      </c>
      <c r="W5" s="8">
        <f>IF("n.d."='PIB-nominal'!X5,"na",'PIB-nominal'!X5)</f>
        <v>1281.5610000000001</v>
      </c>
      <c r="X5" s="8">
        <f>IF("n.d."='PIB-nominal'!Y5,"na",'PIB-nominal'!Y5)</f>
        <v>835.45399999999995</v>
      </c>
      <c r="Y5" s="8">
        <f>IF("n.d."='PIB-nominal'!Z5,"na",'PIB-nominal'!Z5)</f>
        <v>935.577</v>
      </c>
      <c r="Z5" s="8">
        <f>IF("n.d."='PIB-nominal'!AA5,"na",'PIB-nominal'!AA5)</f>
        <v>1002.5910000000001</v>
      </c>
      <c r="AA5" s="8">
        <f>IF("n.d."='PIB-nominal'!AB5,"na",'PIB-nominal'!AB5)</f>
        <v>1081.5170000000001</v>
      </c>
      <c r="AB5" s="8">
        <f>IF("n.d."='PIB-nominal'!AC5,"na",'PIB-nominal'!AC5)</f>
        <v>1203.3240000000001</v>
      </c>
      <c r="AC5" s="8">
        <f>IF("n.d."='PIB-nominal'!AD5,"na",'PIB-nominal'!AD5)</f>
        <v>1233.6350000000002</v>
      </c>
      <c r="AD5" s="8">
        <f>IF("n.d."='PIB-nominal'!AE5,"na",'PIB-nominal'!AE5)</f>
        <v>1315.5601090042742</v>
      </c>
      <c r="AE5" s="8">
        <f>IF("n.d."='PIB-nominal'!AF5,"na",'PIB-nominal'!AF5)</f>
        <v>1372.9322276969388</v>
      </c>
      <c r="AF5" s="8">
        <f>IF("n.d."='PIB-nominal'!AG5,"na",'PIB-nominal'!AG5)</f>
        <v>1397.40107225104</v>
      </c>
      <c r="AG5" s="8">
        <f>IF("n.d."='PIB-nominal'!AH5,"na",'PIB-nominal'!AH5)</f>
        <v>1462.524857785661</v>
      </c>
      <c r="AH5" s="8">
        <f>IF("n.d."='PIB-nominal'!AI5,"na",'PIB-nominal'!AI5)</f>
        <v>1566.6210647971807</v>
      </c>
    </row>
    <row r="6" spans="1:34" s="9" customFormat="1" ht="12.75" customHeight="1" x14ac:dyDescent="0.2">
      <c r="A6" s="22" t="s">
        <v>3</v>
      </c>
      <c r="B6" s="8">
        <f>IF("n.d."='PIB-nominal'!C6,"na",'PIB-nominal'!C6)</f>
        <v>766.8</v>
      </c>
      <c r="C6" s="8">
        <f>IF("n.d."='PIB-nominal'!D6,"na",'PIB-nominal'!D6)</f>
        <v>773.69999999999993</v>
      </c>
      <c r="D6" s="8">
        <f>IF("n.d."='PIB-nominal'!E6,"na",'PIB-nominal'!E6)</f>
        <v>765.59999999999991</v>
      </c>
      <c r="E6" s="8">
        <f>IF("n.d."='PIB-nominal'!F6,"na",'PIB-nominal'!F6)</f>
        <v>995</v>
      </c>
      <c r="F6" s="8">
        <f>IF("n.d."='PIB-nominal'!G6,"na",'PIB-nominal'!G6)</f>
        <v>1058.3999999999999</v>
      </c>
      <c r="G6" s="8">
        <f>IF("n.d."='PIB-nominal'!H6,"na",'PIB-nominal'!H6)</f>
        <v>1289.5</v>
      </c>
      <c r="H6" s="8">
        <f>IF("n.d."='PIB-nominal'!I6,"na",'PIB-nominal'!I6)</f>
        <v>1355.9</v>
      </c>
      <c r="I6" s="8">
        <f>IF("n.d."='PIB-nominal'!J6,"na",'PIB-nominal'!J6)</f>
        <v>1144.6000000000001</v>
      </c>
      <c r="J6" s="8">
        <f>IF("n.d."='PIB-nominal'!K6,"na",'PIB-nominal'!K6)</f>
        <v>1449.3000000000002</v>
      </c>
      <c r="K6" s="8">
        <f>IF("n.d."='PIB-nominal'!L6,"na",'PIB-nominal'!L6)</f>
        <v>2292.5</v>
      </c>
      <c r="L6" s="8">
        <f>IF("n.d."='PIB-nominal'!M6,"na",'PIB-nominal'!M6)</f>
        <v>2048.2999999999997</v>
      </c>
      <c r="M6" s="8">
        <f>IF("n.d."='PIB-nominal'!N6,"na",'PIB-nominal'!N6)</f>
        <v>2104.9</v>
      </c>
      <c r="N6" s="8">
        <f>IF("n.d."='PIB-nominal'!O6,"na",'PIB-nominal'!O6)</f>
        <v>2064.8675351907236</v>
      </c>
      <c r="O6" s="8">
        <f>IF("n.d."='PIB-nominal'!P6,"na",'PIB-nominal'!P6)</f>
        <v>2489.651348722341</v>
      </c>
      <c r="P6" s="8">
        <f>IF("n.d."='PIB-nominal'!Q6,"na",'PIB-nominal'!Q6)</f>
        <v>3506.2689999999998</v>
      </c>
      <c r="Q6" s="8">
        <f>IF("n.d."='PIB-nominal'!R6,"na",'PIB-nominal'!R6)</f>
        <v>4217.1790000000001</v>
      </c>
      <c r="R6" s="8">
        <f>IF("n.d."='PIB-nominal'!S6,"na",'PIB-nominal'!S6)</f>
        <v>4203.6980000000003</v>
      </c>
      <c r="S6" s="8">
        <f>IF("n.d."='PIB-nominal'!T6,"na",'PIB-nominal'!T6)</f>
        <v>5195.8369999999995</v>
      </c>
      <c r="T6" s="8">
        <f>IF("n.d."='PIB-nominal'!U6,"na",'PIB-nominal'!U6)</f>
        <v>4572.8049932533304</v>
      </c>
      <c r="U6" s="8">
        <f>IF("n.d."='PIB-nominal'!V6,"na",'PIB-nominal'!V6)</f>
        <v>6505.7513200000003</v>
      </c>
      <c r="V6" s="8">
        <f>IF("n.d."='PIB-nominal'!W6,"na",'PIB-nominal'!W6)</f>
        <v>7377.5776000000005</v>
      </c>
      <c r="W6" s="8">
        <f>IF("n.d."='PIB-nominal'!X6,"na",'PIB-nominal'!X6)</f>
        <v>9033.2279999999992</v>
      </c>
      <c r="X6" s="8">
        <f>IF("n.d."='PIB-nominal'!Y6,"na",'PIB-nominal'!Y6)</f>
        <v>9009.3010000000013</v>
      </c>
      <c r="Y6" s="8">
        <f>IF("n.d."='PIB-nominal'!Z6,"na",'PIB-nominal'!Z6)</f>
        <v>9450.4429999999993</v>
      </c>
      <c r="Z6" s="8">
        <f>IF("n.d."='PIB-nominal'!AA6,"na",'PIB-nominal'!AA6)</f>
        <v>7856.0809999999983</v>
      </c>
      <c r="AA6" s="8">
        <f>IF("n.d."='PIB-nominal'!AB6,"na",'PIB-nominal'!AB6)</f>
        <v>6885.9249999999993</v>
      </c>
      <c r="AB6" s="8">
        <f>IF("n.d."='PIB-nominal'!AC6,"na",'PIB-nominal'!AC6)</f>
        <v>7413.861106930909</v>
      </c>
      <c r="AC6" s="8">
        <f>IF("n.d."='PIB-nominal'!AD6,"na",'PIB-nominal'!AD6)</f>
        <v>8060.1796610610509</v>
      </c>
      <c r="AD6" s="8">
        <f>IF("n.d."='PIB-nominal'!AE6,"na",'PIB-nominal'!AE6)</f>
        <v>7563.8353690442182</v>
      </c>
      <c r="AE6" s="8">
        <f>IF("n.d."='PIB-nominal'!AF6,"na",'PIB-nominal'!AF6)</f>
        <v>6034.0287648830945</v>
      </c>
      <c r="AF6" s="8">
        <f>IF("n.d."='PIB-nominal'!AG6,"na",'PIB-nominal'!AG6)</f>
        <v>8172.4622231941748</v>
      </c>
      <c r="AG6" s="8">
        <f>IF("n.d."='PIB-nominal'!AH6,"na",'PIB-nominal'!AH6)</f>
        <v>9699.584935040968</v>
      </c>
      <c r="AH6" s="8">
        <f>IF("n.d."='PIB-nominal'!AI6,"na",'PIB-nominal'!AI6)</f>
        <v>8892.4414175963229</v>
      </c>
    </row>
    <row r="7" spans="1:34" s="9" customFormat="1" ht="12.75" customHeight="1" x14ac:dyDescent="0.2">
      <c r="A7" s="22" t="s">
        <v>4</v>
      </c>
      <c r="B7" s="8">
        <f>IF("n.d."='PIB-nominal'!C7,"na",'PIB-nominal'!C7)</f>
        <v>1723.0448554814877</v>
      </c>
      <c r="C7" s="8">
        <f>IF("n.d."='PIB-nominal'!D7,"na",'PIB-nominal'!D7)</f>
        <v>1674.345134175803</v>
      </c>
      <c r="D7" s="8">
        <f>IF("n.d."='PIB-nominal'!E7,"na",'PIB-nominal'!E7)</f>
        <v>1680.7812795484474</v>
      </c>
      <c r="E7" s="8">
        <f>IF("n.d."='PIB-nominal'!F7,"na",'PIB-nominal'!F7)</f>
        <v>2554.6601797265303</v>
      </c>
      <c r="F7" s="8">
        <f>IF("n.d."='PIB-nominal'!G7,"na",'PIB-nominal'!G7)</f>
        <v>2717.7095787420417</v>
      </c>
      <c r="G7" s="8">
        <f>IF("n.d."='PIB-nominal'!H7,"na",'PIB-nominal'!H7)</f>
        <v>3197.9641722059109</v>
      </c>
      <c r="H7" s="8">
        <f>IF("n.d."='PIB-nominal'!I7,"na",'PIB-nominal'!I7)</f>
        <v>3413.6066096917457</v>
      </c>
      <c r="I7" s="8">
        <f>IF("n.d."='PIB-nominal'!J7,"na",'PIB-nominal'!J7)</f>
        <v>2904.3654564028961</v>
      </c>
      <c r="J7" s="8">
        <f>IF("n.d."='PIB-nominal'!K7,"na",'PIB-nominal'!K7)</f>
        <v>3152.2883809665491</v>
      </c>
      <c r="K7" s="8">
        <f>IF("n.d."='PIB-nominal'!L7,"na",'PIB-nominal'!L7)</f>
        <v>3961.7161045640892</v>
      </c>
      <c r="L7" s="8">
        <f>IF("n.d."='PIB-nominal'!M7,"na",'PIB-nominal'!M7)</f>
        <v>3661.6565555212851</v>
      </c>
      <c r="M7" s="8">
        <f>IF("n.d."='PIB-nominal'!N7,"na",'PIB-nominal'!N7)</f>
        <v>3774.0720487273838</v>
      </c>
      <c r="N7" s="8">
        <f>IF("n.d."='PIB-nominal'!O7,"na",'PIB-nominal'!O7)</f>
        <v>3932.1357390858338</v>
      </c>
      <c r="O7" s="8">
        <f>IF("n.d."='PIB-nominal'!P7,"na",'PIB-nominal'!P7)</f>
        <v>4240.2438937497072</v>
      </c>
      <c r="P7" s="8">
        <f>IF("n.d."='PIB-nominal'!Q7,"na",'PIB-nominal'!Q7)</f>
        <v>5018.7373600000001</v>
      </c>
      <c r="Q7" s="8">
        <f>IF("n.d."='PIB-nominal'!R7,"na",'PIB-nominal'!R7)</f>
        <v>5392.5948010854518</v>
      </c>
      <c r="R7" s="8">
        <f>IF("n.d."='PIB-nominal'!S7,"na",'PIB-nominal'!S7)</f>
        <v>5863.5233436290418</v>
      </c>
      <c r="S7" s="8">
        <f>IF("n.d."='PIB-nominal'!T7,"na",'PIB-nominal'!T7)</f>
        <v>6909.5254962996551</v>
      </c>
      <c r="T7" s="8">
        <f>IF("n.d."='PIB-nominal'!U7,"na",'PIB-nominal'!U7)</f>
        <v>5515.6159399106546</v>
      </c>
      <c r="U7" s="8">
        <f>IF("n.d."='PIB-nominal'!V7,"na",'PIB-nominal'!V7)</f>
        <v>7370.5188031026964</v>
      </c>
      <c r="V7" s="8">
        <f>IF("n.d."='PIB-nominal'!W7,"na",'PIB-nominal'!W7)</f>
        <v>8866.3133858465844</v>
      </c>
      <c r="W7" s="8">
        <f>IF("n.d."='PIB-nominal'!X7,"na",'PIB-nominal'!X7)</f>
        <v>9094.4484380040412</v>
      </c>
      <c r="X7" s="8">
        <f>IF("n.d."='PIB-nominal'!Y7,"na",'PIB-nominal'!Y7)</f>
        <v>9634.7326505468336</v>
      </c>
      <c r="Y7" s="8">
        <f>IF("n.d."='PIB-nominal'!Z7,"na",'PIB-nominal'!Z7)</f>
        <v>9451.9531909617635</v>
      </c>
      <c r="Z7" s="8">
        <f>IF("n.d."='PIB-nominal'!AA7,"na",'PIB-nominal'!AA7)</f>
        <v>8136.9369435351973</v>
      </c>
      <c r="AA7" s="8">
        <f>IF("n.d."='PIB-nominal'!AB7,"na",'PIB-nominal'!AB7)</f>
        <v>7948.9814215270189</v>
      </c>
      <c r="AB7" s="8">
        <f>IF("n.d."='PIB-nominal'!AC7,"na",'PIB-nominal'!AC7)</f>
        <v>8482.2866957251081</v>
      </c>
      <c r="AC7" s="8">
        <f>IF("n.d."='PIB-nominal'!AD7,"na",'PIB-nominal'!AD7)</f>
        <v>8842.8887758693763</v>
      </c>
      <c r="AD7" s="8">
        <f>IF("n.d."='PIB-nominal'!AE7,"na",'PIB-nominal'!AE7)</f>
        <v>9484.8971705978292</v>
      </c>
      <c r="AE7" s="8">
        <f>IF("n.d."='PIB-nominal'!AF7,"na",'PIB-nominal'!AF7)</f>
        <v>8373.5209402014989</v>
      </c>
      <c r="AF7" s="8">
        <f>IF("n.d."='PIB-nominal'!AG7,"na",'PIB-nominal'!AG7)</f>
        <v>9867.9449587633426</v>
      </c>
      <c r="AG7" s="8">
        <f>IF("n.d."='PIB-nominal'!AH7,"na",'PIB-nominal'!AH7)</f>
        <v>12150.047168239715</v>
      </c>
      <c r="AH7" s="8">
        <f>IF("n.d."='PIB-nominal'!AI7,"na",'PIB-nominal'!AI7)</f>
        <v>11648.306150118215</v>
      </c>
    </row>
    <row r="8" spans="1:34" s="9" customFormat="1" ht="12.75" customHeight="1" x14ac:dyDescent="0.2">
      <c r="A8" s="22" t="s">
        <v>12</v>
      </c>
      <c r="B8" s="8">
        <f>IF("n.d."='PIB-nominal'!C8,"na",'PIB-nominal'!C8)</f>
        <v>120.23463685749741</v>
      </c>
      <c r="C8" s="8">
        <f>IF("n.d."='PIB-nominal'!D8,"na",'PIB-nominal'!D8)</f>
        <v>157.9150875856555</v>
      </c>
      <c r="D8" s="8">
        <f>IF("n.d."='PIB-nominal'!E8,"na",'PIB-nominal'!E8)</f>
        <v>173.86020734152856</v>
      </c>
      <c r="E8" s="8">
        <f>IF("n.d."='PIB-nominal'!F8,"na",'PIB-nominal'!F8)</f>
        <v>197.03049186683216</v>
      </c>
      <c r="F8" s="8">
        <f>IF("n.d."='PIB-nominal'!G8,"na",'PIB-nominal'!G8)</f>
        <v>218.30794895206105</v>
      </c>
      <c r="G8" s="8">
        <f>IF("n.d."='PIB-nominal'!H8,"na",'PIB-nominal'!H8)</f>
        <v>336.21557500369232</v>
      </c>
      <c r="H8" s="8">
        <f>IF("n.d."='PIB-nominal'!I8,"na",'PIB-nominal'!I8)</f>
        <v>485.5501799907787</v>
      </c>
      <c r="I8" s="8">
        <f>IF("n.d."='PIB-nominal'!J8,"na",'PIB-nominal'!J8)</f>
        <v>487.45718037793705</v>
      </c>
      <c r="J8" s="8">
        <f>IF("n.d."='PIB-nominal'!K8,"na",'PIB-nominal'!K8)</f>
        <v>705.63302104390607</v>
      </c>
      <c r="K8" s="8">
        <f>IF("n.d."='PIB-nominal'!L8,"na",'PIB-nominal'!L8)</f>
        <v>1118.6412242295571</v>
      </c>
      <c r="L8" s="8">
        <f>IF("n.d."='PIB-nominal'!M8,"na",'PIB-nominal'!M8)</f>
        <v>1701.287401529838</v>
      </c>
      <c r="M8" s="8">
        <f>IF("n.d."='PIB-nominal'!N8,"na",'PIB-nominal'!N8)</f>
        <v>2059.4135456271406</v>
      </c>
      <c r="N8" s="8">
        <f>IF("n.d."='PIB-nominal'!O8,"na",'PIB-nominal'!O8)</f>
        <v>2311.8611099278573</v>
      </c>
      <c r="O8" s="8">
        <f>IF("n.d."='PIB-nominal'!P8,"na",'PIB-nominal'!P8)</f>
        <v>3203.2830107383093</v>
      </c>
      <c r="P8" s="8">
        <f>IF("n.d."='PIB-nominal'!Q8,"na",'PIB-nominal'!Q8)</f>
        <v>4377.8918695976763</v>
      </c>
      <c r="Q8" s="8">
        <f>IF("n.d."='PIB-nominal'!R8,"na",'PIB-nominal'!R8)</f>
        <v>5253.2052478459009</v>
      </c>
      <c r="R8" s="8">
        <f>IF("n.d."='PIB-nominal'!S8,"na",'PIB-nominal'!S8)</f>
        <v>6158.7386149452514</v>
      </c>
      <c r="S8" s="8">
        <f>IF("n.d."='PIB-nominal'!T8,"na",'PIB-nominal'!T8)</f>
        <v>8169.3018646101145</v>
      </c>
      <c r="T8" s="8">
        <f>IF("n.d."='PIB-nominal'!U8,"na",'PIB-nominal'!U8)</f>
        <v>6787.0852774822424</v>
      </c>
      <c r="U8" s="8">
        <f>IF("n.d."='PIB-nominal'!V8,"na",'PIB-nominal'!V8)</f>
        <v>8079.9125278212869</v>
      </c>
      <c r="V8" s="8">
        <f>IF("n.d."='PIB-nominal'!W8,"na",'PIB-nominal'!W8)</f>
        <v>9415.8534960433644</v>
      </c>
      <c r="W8" s="8">
        <f>IF("n.d."='PIB-nominal'!X8,"na",'PIB-nominal'!X8)</f>
        <v>10424.005098578531</v>
      </c>
      <c r="X8" s="8">
        <f>IF("n.d."='PIB-nominal'!Y8,"na",'PIB-nominal'!Y8)</f>
        <v>9797.350044917117</v>
      </c>
      <c r="Y8" s="8">
        <f>IF("n.d."='PIB-nominal'!Z8,"na",'PIB-nominal'!Z8)</f>
        <v>9704.782401682749</v>
      </c>
      <c r="Z8" s="8">
        <f>IF("n.d."='PIB-nominal'!AA8,"na",'PIB-nominal'!AA8)</f>
        <v>6923.8071403388876</v>
      </c>
      <c r="AA8" s="8">
        <f>IF("n.d."='PIB-nominal'!AB8,"na",'PIB-nominal'!AB8)</f>
        <v>5914.0895217391053</v>
      </c>
      <c r="AB8" s="8">
        <f>IF("n.d."='PIB-nominal'!AC8,"na",'PIB-nominal'!AC8)</f>
        <v>6473.3879385950186</v>
      </c>
      <c r="AC8" s="8">
        <f>IF("n.d."='PIB-nominal'!AD8,"na",'PIB-nominal'!AD8)</f>
        <v>7007.7696225836517</v>
      </c>
      <c r="AD8" s="8">
        <f>IF("n.d."='PIB-nominal'!AE8,"na",'PIB-nominal'!AE8)</f>
        <v>6716.9563497815197</v>
      </c>
      <c r="AE8" s="8">
        <f>IF("n.d."='PIB-nominal'!AF8,"na",'PIB-nominal'!AF8)</f>
        <v>5782.4056912370215</v>
      </c>
      <c r="AF8" s="8">
        <f>IF("n.d."='PIB-nominal'!AG8,"na",'PIB-nominal'!AG8)</f>
        <v>6937.7196355954702</v>
      </c>
      <c r="AG8" s="8">
        <f>IF("n.d."='PIB-nominal'!AH8,"na",'PIB-nominal'!AH8)</f>
        <v>8478.9298890463142</v>
      </c>
      <c r="AH8" s="8">
        <f>IF("n.d."='PIB-nominal'!AI8,"na",'PIB-nominal'!AI8)</f>
        <v>7700.5767977701253</v>
      </c>
    </row>
    <row r="9" spans="1:34" s="9" customFormat="1" ht="12.75" customHeight="1" x14ac:dyDescent="0.2">
      <c r="A9" s="22" t="s">
        <v>13</v>
      </c>
      <c r="B9" s="8">
        <f>IF("n.d."='PIB-nominal'!C9,"na",'PIB-nominal'!C9)</f>
        <v>755.68992833644609</v>
      </c>
      <c r="C9" s="8">
        <f>IF("n.d."='PIB-nominal'!D9,"na",'PIB-nominal'!D9)</f>
        <v>758.09095198958721</v>
      </c>
      <c r="D9" s="8">
        <f>IF("n.d."='PIB-nominal'!E9,"na",'PIB-nominal'!E9)</f>
        <v>700.99098599646982</v>
      </c>
      <c r="E9" s="8">
        <f>IF("n.d."='PIB-nominal'!F9,"na",'PIB-nominal'!F9)</f>
        <v>1078.7010799657771</v>
      </c>
      <c r="F9" s="8">
        <f>IF("n.d."='PIB-nominal'!G9,"na",'PIB-nominal'!G9)</f>
        <v>1148.4059993281055</v>
      </c>
      <c r="G9" s="8">
        <f>IF("n.d."='PIB-nominal'!H9,"na",'PIB-nominal'!H9)</f>
        <v>1309.5755879572082</v>
      </c>
      <c r="H9" s="8">
        <f>IF("n.d."='PIB-nominal'!I9,"na",'PIB-nominal'!I9)</f>
        <v>1460.4279536580514</v>
      </c>
      <c r="I9" s="8">
        <f>IF("n.d."='PIB-nominal'!J9,"na",'PIB-nominal'!J9)</f>
        <v>1655.8690872606403</v>
      </c>
      <c r="J9" s="8">
        <f>IF("n.d."='PIB-nominal'!K9,"na",'PIB-nominal'!K9)</f>
        <v>1544.8252950204972</v>
      </c>
      <c r="K9" s="8">
        <f>IF("n.d."='PIB-nominal'!L9,"na",'PIB-nominal'!L9)</f>
        <v>1599.5674502824268</v>
      </c>
      <c r="L9" s="8">
        <f>IF("n.d."='PIB-nominal'!M9,"na",'PIB-nominal'!M9)</f>
        <v>1981.4309911579981</v>
      </c>
      <c r="M9" s="8">
        <f>IF("n.d."='PIB-nominal'!N9,"na",'PIB-nominal'!N9)</f>
        <v>2218.2660665554276</v>
      </c>
      <c r="N9" s="8">
        <f>IF("n.d."='PIB-nominal'!O9,"na",'PIB-nominal'!O9)</f>
        <v>2353.3273115243405</v>
      </c>
      <c r="O9" s="8">
        <f>IF("n.d."='PIB-nominal'!P9,"na",'PIB-nominal'!P9)</f>
        <v>2506.2025408617897</v>
      </c>
      <c r="P9" s="8">
        <f>IF("n.d."='PIB-nominal'!Q9,"na",'PIB-nominal'!Q9)</f>
        <v>3523.8119999999999</v>
      </c>
      <c r="Q9" s="8">
        <f>IF("n.d."='PIB-nominal'!R9,"na",'PIB-nominal'!R9)</f>
        <v>3897.1710000000003</v>
      </c>
      <c r="R9" s="8">
        <f>IF("n.d."='PIB-nominal'!S9,"na",'PIB-nominal'!S9)</f>
        <v>4024.6009999999997</v>
      </c>
      <c r="S9" s="8">
        <f>IF("n.d."='PIB-nominal'!T9,"na",'PIB-nominal'!T9)</f>
        <v>4642.7559999999994</v>
      </c>
      <c r="T9" s="8">
        <f>IF("n.d."='PIB-nominal'!U9,"na",'PIB-nominal'!U9)</f>
        <v>4630.6790157114256</v>
      </c>
      <c r="U9" s="8">
        <f>IF("n.d."='PIB-nominal'!V9,"na",'PIB-nominal'!V9)</f>
        <v>5675.6838289284378</v>
      </c>
      <c r="V9" s="8">
        <f>IF("n.d."='PIB-nominal'!W9,"na",'PIB-nominal'!W9)</f>
        <v>5792.301564750931</v>
      </c>
      <c r="W9" s="8">
        <f>IF("n.d."='PIB-nominal'!X9,"na",'PIB-nominal'!X9)</f>
        <v>7115.280229403149</v>
      </c>
      <c r="X9" s="8">
        <f>IF("n.d."='PIB-nominal'!Y9,"na",'PIB-nominal'!Y9)</f>
        <v>7320.9419650277314</v>
      </c>
      <c r="Y9" s="8">
        <f>IF("n.d."='PIB-nominal'!Z9,"na",'PIB-nominal'!Z9)</f>
        <v>7037.9308618348332</v>
      </c>
      <c r="Z9" s="8">
        <f>IF("n.d."='PIB-nominal'!AA9,"na",'PIB-nominal'!AA9)</f>
        <v>6800.1030628776816</v>
      </c>
      <c r="AA9" s="8">
        <f>IF("n.d."='PIB-nominal'!AB9,"na",'PIB-nominal'!AB9)</f>
        <v>6165.19294285056</v>
      </c>
      <c r="AB9" s="8">
        <f>IF("n.d."='PIB-nominal'!AC9,"na",'PIB-nominal'!AC9)</f>
        <v>5986.3618368169336</v>
      </c>
      <c r="AC9" s="8">
        <f>IF("n.d."='PIB-nominal'!AD9,"na",'PIB-nominal'!AD9)</f>
        <v>6374.1653807053863</v>
      </c>
      <c r="AD9" s="8">
        <f>IF("n.d."='PIB-nominal'!AE9,"na",'PIB-nominal'!AE9)</f>
        <v>6500.348153317178</v>
      </c>
      <c r="AE9" s="8">
        <f>IF("n.d."='PIB-nominal'!AF9,"na",'PIB-nominal'!AF9)</f>
        <v>6422.9902184566909</v>
      </c>
      <c r="AF9" s="8">
        <f>IF("n.d."='PIB-nominal'!AG9,"na",'PIB-nominal'!AG9)</f>
        <v>6783.9408881760974</v>
      </c>
      <c r="AG9" s="8">
        <f>IF("n.d."='PIB-nominal'!AH9,"na",'PIB-nominal'!AH9)</f>
        <v>7776.3276897990445</v>
      </c>
      <c r="AH9" s="8">
        <f>IF("n.d."='PIB-nominal'!AI9,"na",'PIB-nominal'!AI9)</f>
        <v>8235.0330268437374</v>
      </c>
    </row>
    <row r="10" spans="1:34" s="9" customFormat="1" ht="12.75" customHeight="1" x14ac:dyDescent="0.2">
      <c r="A10" s="23" t="s">
        <v>14</v>
      </c>
      <c r="B10" s="8">
        <f>IF("n.d."='PIB-nominal'!C10,"na",'PIB-nominal'!C10)</f>
        <v>7150.8527509322485</v>
      </c>
      <c r="C10" s="8">
        <f>IF("n.d."='PIB-nominal'!D10,"na",'PIB-nominal'!D10)</f>
        <v>7005.6814695614321</v>
      </c>
      <c r="D10" s="8">
        <f>IF("n.d."='PIB-nominal'!E10,"na",'PIB-nominal'!E10)</f>
        <v>7064.9789440875493</v>
      </c>
      <c r="E10" s="8">
        <f>IF("n.d."='PIB-nominal'!F10,"na",'PIB-nominal'!F10)</f>
        <v>9371.9605258071297</v>
      </c>
      <c r="F10" s="8">
        <f>IF("n.d."='PIB-nominal'!G10,"na",'PIB-nominal'!G10)</f>
        <v>10466.665587300253</v>
      </c>
      <c r="G10" s="8">
        <f>IF("n.d."='PIB-nominal'!H10,"na",'PIB-nominal'!H10)</f>
        <v>11720.610757801702</v>
      </c>
      <c r="H10" s="8">
        <f>IF("n.d."='PIB-nominal'!I10,"na",'PIB-nominal'!I10)</f>
        <v>12750.156542334518</v>
      </c>
      <c r="I10" s="8">
        <f>IF("n.d."='PIB-nominal'!J10,"na",'PIB-nominal'!J10)</f>
        <v>12608.378044706622</v>
      </c>
      <c r="J10" s="8">
        <f>IF("n.d."='PIB-nominal'!K10,"na",'PIB-nominal'!K10)</f>
        <v>13732.082642007617</v>
      </c>
      <c r="K10" s="8">
        <f>IF("n.d."='PIB-nominal'!L10,"na",'PIB-nominal'!L10)</f>
        <v>16466.349088215367</v>
      </c>
      <c r="L10" s="8">
        <f>IF("n.d."='PIB-nominal'!M10,"na",'PIB-nominal'!M10)</f>
        <v>18031.200812101539</v>
      </c>
      <c r="M10" s="8">
        <f>IF("n.d."='PIB-nominal'!N10,"na",'PIB-nominal'!N10)</f>
        <v>19017.461336414675</v>
      </c>
      <c r="N10" s="8">
        <f>IF("n.d."='PIB-nominal'!O10,"na",'PIB-nominal'!O10)</f>
        <v>19808.099346685227</v>
      </c>
      <c r="O10" s="8">
        <f>IF("n.d."='PIB-nominal'!P10,"na",'PIB-nominal'!P10)</f>
        <v>22368.201417281049</v>
      </c>
      <c r="P10" s="8">
        <f>IF("n.d."='PIB-nominal'!Q10,"na",'PIB-nominal'!Q10)</f>
        <v>26636.852229597673</v>
      </c>
      <c r="Q10" s="8">
        <f>IF("n.d."='PIB-nominal'!R10,"na",'PIB-nominal'!R10)</f>
        <v>29685.180048931346</v>
      </c>
      <c r="R10" s="8">
        <f>IF("n.d."='PIB-nominal'!S10,"na",'PIB-nominal'!S10)</f>
        <v>31810.628958574289</v>
      </c>
      <c r="S10" s="8">
        <f>IF("n.d."='PIB-nominal'!T10,"na",'PIB-nominal'!T10)</f>
        <v>37654.317360909765</v>
      </c>
      <c r="T10" s="8">
        <f>IF("n.d."='PIB-nominal'!U10,"na",'PIB-nominal'!U10)</f>
        <v>34763.769226357654</v>
      </c>
      <c r="U10" s="8">
        <f>IF("n.d."='PIB-nominal'!V10,"na",'PIB-nominal'!V10)</f>
        <v>41640.439479852423</v>
      </c>
      <c r="V10" s="8">
        <f>IF("n.d."='PIB-nominal'!W10,"na",'PIB-nominal'!W10)</f>
        <v>46443.819046640878</v>
      </c>
      <c r="W10" s="8">
        <f>IF("n.d."='PIB-nominal'!X10,"na",'PIB-nominal'!X10)</f>
        <v>51807.084765985717</v>
      </c>
      <c r="X10" s="8">
        <f>IF("n.d."='PIB-nominal'!Y10,"na",'PIB-nominal'!Y10)</f>
        <v>52542.651222286062</v>
      </c>
      <c r="Y10" s="8">
        <f>IF("n.d."='PIB-nominal'!Z10,"na",'PIB-nominal'!Z10)</f>
        <v>53857.023454479349</v>
      </c>
      <c r="Z10" s="8">
        <f>IF("n.d."='PIB-nominal'!AA10,"na",'PIB-nominal'!AA10)</f>
        <v>49004.828146751766</v>
      </c>
      <c r="AA10" s="8">
        <f>IF("n.d."='PIB-nominal'!AB10,"na",'PIB-nominal'!AB10)</f>
        <v>47300.475886116685</v>
      </c>
      <c r="AB10" s="8">
        <f>IF("n.d."='PIB-nominal'!AC10,"na",'PIB-nominal'!AC10)</f>
        <v>49887.615578067969</v>
      </c>
      <c r="AC10" s="8">
        <f>IF("n.d."='PIB-nominal'!AD10,"na",'PIB-nominal'!AD10)</f>
        <v>53015.165678195328</v>
      </c>
      <c r="AD10" s="8">
        <f>IF("n.d."='PIB-nominal'!AE10,"na",'PIB-nominal'!AE10)</f>
        <v>54436.435151745027</v>
      </c>
      <c r="AE10" s="8">
        <f>IF("n.d."='PIB-nominal'!AF10,"na",'PIB-nominal'!AF10)</f>
        <v>51071.61551200183</v>
      </c>
      <c r="AF10" s="8">
        <f>IF("n.d."='PIB-nominal'!AG10,"na",'PIB-nominal'!AG10)</f>
        <v>56642.327240234692</v>
      </c>
      <c r="AG10" s="8">
        <f>IF("n.d."='PIB-nominal'!AH10,"na",'PIB-nominal'!AH10)</f>
        <v>64354.384791550649</v>
      </c>
      <c r="AH10" s="8">
        <f>IF("n.d."='PIB-nominal'!AI10,"na",'PIB-nominal'!AI10)</f>
        <v>64443.880055771042</v>
      </c>
    </row>
    <row r="12" spans="1:34" x14ac:dyDescent="0.2">
      <c r="A12" s="24" t="s">
        <v>15</v>
      </c>
    </row>
    <row r="14" spans="1:34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</sheetData>
  <pageMargins left="0.78740157499999996" right="0.78740157499999996" top="0.984251969" bottom="0.984251969" header="0.4921259845" footer="0.4921259845"/>
  <pageSetup paperSize="9" scale="71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PIB-nominal</vt:lpstr>
      <vt:lpstr>Nominal-GDP</vt:lpstr>
      <vt:lpstr>'Nominal-GDP'!Zone_d_impression</vt:lpstr>
      <vt:lpstr>'PIB-nominal'!Zone_d_impression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2010-10-14T16:01:56Z</cp:lastPrinted>
  <dcterms:created xsi:type="dcterms:W3CDTF">2005-11-08T14:13:13Z</dcterms:created>
  <dcterms:modified xsi:type="dcterms:W3CDTF">2024-11-21T14:22:16Z</dcterms:modified>
</cp:coreProperties>
</file>