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3210" yWindow="495" windowWidth="34455" windowHeight="8115"/>
  </bookViews>
  <sheets>
    <sheet name="Tx-croissance-reel" sheetId="1" r:id="rId1"/>
    <sheet name="Real-GDP-Growth" sheetId="2" r:id="rId2"/>
  </sheets>
  <definedNames>
    <definedName name="_xlnm.Print_Area" localSheetId="1">'Real-GDP-Growth'!$A$1:$R$10</definedName>
    <definedName name="_xlnm.Print_Area" localSheetId="0">'Tx-croissance-reel'!$B$1:$S$10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D5" i="2" l="1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4" i="2"/>
  <c r="AF4" i="2"/>
  <c r="AG4" i="2"/>
  <c r="AD3" i="2" l="1"/>
  <c r="AD4" i="2"/>
  <c r="AC3" i="2" l="1"/>
  <c r="AC4" i="2"/>
  <c r="AC5" i="2"/>
  <c r="AC6" i="2"/>
  <c r="AC7" i="2"/>
  <c r="AC8" i="2"/>
  <c r="AC9" i="2"/>
  <c r="AC10" i="2"/>
  <c r="AB6" i="1" l="1"/>
  <c r="AB3" i="2" l="1"/>
  <c r="AB4" i="2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<sst xmlns="http://schemas.openxmlformats.org/spreadsheetml/2006/main" count="20" uniqueCount="17">
  <si>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Cameroun</t>
  </si>
  <si>
    <t>RCA</t>
  </si>
  <si>
    <t>Congo</t>
  </si>
  <si>
    <t>Gabon</t>
  </si>
  <si>
    <t>Tchad</t>
  </si>
  <si>
    <t>Guinée Équatoriale</t>
  </si>
  <si>
    <t>Taux de croissance réel</t>
  </si>
  <si>
    <t>( en pourcentage )</t>
  </si>
  <si>
    <t>Source : BEAC</t>
  </si>
  <si>
    <t>Real GDP Growth</t>
  </si>
  <si>
    <t>(in %)</t>
  </si>
  <si>
    <t>Cameroon</t>
  </si>
  <si>
    <t>Central African Republic</t>
  </si>
  <si>
    <t>Equatorial Guinea</t>
  </si>
  <si>
    <t>Chad</t>
  </si>
  <si>
    <t>Source: Bank of Central African States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</si>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</sst>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%"/>
    <numFmt numFmtId="166" formatCode="General_)"/>
    <numFmt numFmtId="167" formatCode="0.0"/>
  </numFmts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6" fontId="6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/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right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topLeftCell="B1" zoomScaleNormal="100" workbookViewId="0">
      <selection activeCell="I23" sqref="I23"/>
    </sheetView>
  </sheetViews>
  <sheetFormatPr baseColWidth="10" defaultColWidth="11.42578125" defaultRowHeight="12.75" x14ac:dyDescent="0.2"/>
  <cols>
    <col min="1" max="1" width="0" style="9" hidden="1" customWidth="1"/>
    <col min="2" max="2" width="19.5703125" style="12" customWidth="1"/>
    <col min="3" max="14" width="8.7109375" style="7" customWidth="1"/>
    <col min="15" max="15" width="8.7109375" style="13" customWidth="1"/>
    <col min="16" max="26" width="8.7109375" style="9" customWidth="1"/>
    <col min="27" max="16384" width="11.42578125" style="9"/>
  </cols>
  <sheetData>
    <row r="1" spans="2:35" ht="18" customHeight="1" x14ac:dyDescent="0.25">
      <c r="B1" s="18" t="s">
        <v>6</v>
      </c>
      <c r="C1" s="19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8"/>
      <c r="Q1" s="8"/>
      <c r="R1" s="8"/>
      <c r="S1" s="8"/>
      <c r="T1" s="8"/>
    </row>
    <row r="2" spans="2:35" ht="13.5" customHeight="1" x14ac:dyDescent="0.2">
      <c r="B2" s="20" t="s">
        <v>7</v>
      </c>
      <c r="C2" s="19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P2" s="14"/>
      <c r="Q2" s="14"/>
      <c r="R2" s="14"/>
      <c r="S2" s="14"/>
      <c r="T2" s="14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11" customFormat="1" x14ac:dyDescent="0.2">
      <c r="B4" s="16" t="s">
        <v>0</v>
      </c>
      <c r="C4" s="24">
        <v>-3.4212090881040353</v>
      </c>
      <c r="D4" s="24">
        <v>-2.0252316275880498</v>
      </c>
      <c r="E4" s="24">
        <v>15.352436876372256</v>
      </c>
      <c r="F4" s="24">
        <v>2.1239354427555219</v>
      </c>
      <c r="G4" s="24">
        <v>3.4697921480881391</v>
      </c>
      <c r="H4" s="24">
        <v>4.3610865181447815</v>
      </c>
      <c r="I4" s="24">
        <v>5.2313207091328104</v>
      </c>
      <c r="J4" s="24">
        <v>4.5022912409007629</v>
      </c>
      <c r="K4" s="24">
        <v>4.2920169458778208</v>
      </c>
      <c r="L4" s="24">
        <v>3.553374363795299</v>
      </c>
      <c r="M4" s="24">
        <v>4.7</v>
      </c>
      <c r="N4" s="24">
        <v>4.2372036770611343</v>
      </c>
      <c r="O4" s="24">
        <v>4.5671952564918108</v>
      </c>
      <c r="P4" s="24">
        <v>6.7809559245971442</v>
      </c>
      <c r="Q4" s="24">
        <v>2.0206623068273375</v>
      </c>
      <c r="R4" s="24">
        <v>3.4576687925491076</v>
      </c>
      <c r="S4" s="24">
        <v>4.9022017324405267</v>
      </c>
      <c r="T4" s="24">
        <v>3.4888009190368927</v>
      </c>
      <c r="U4" s="24">
        <v>2.1986641021533138</v>
      </c>
      <c r="V4" s="24">
        <v>3.4225076407707022</v>
      </c>
      <c r="W4" s="24">
        <v>4.1292771607329168</v>
      </c>
      <c r="X4" s="24">
        <v>4.5432650158282915</v>
      </c>
      <c r="Y4" s="24">
        <v>5.4042657095550446</v>
      </c>
      <c r="Z4" s="24">
        <v>5.8840593266804211</v>
      </c>
      <c r="AA4" s="24">
        <v>5.6514637436282582</v>
      </c>
      <c r="AB4" s="24">
        <v>4.6484862151692958</v>
      </c>
      <c r="AC4" s="24">
        <v>3.5</v>
      </c>
      <c r="AD4" s="24">
        <v>3.995504552443784</v>
      </c>
      <c r="AE4" s="24">
        <v>3.5384168567098384</v>
      </c>
      <c r="AF4" s="24">
        <v>0.32224128830528481</v>
      </c>
      <c r="AG4" s="24">
        <v>3.2918794367073385</v>
      </c>
      <c r="AH4" s="24">
        <v>3.582798337900444</v>
      </c>
      <c r="AI4" s="24">
        <v>3.2737341352323162</v>
      </c>
    </row>
    <row r="5" spans="2:35" s="11" customFormat="1" x14ac:dyDescent="0.2">
      <c r="B5" s="16" t="s">
        <v>1</v>
      </c>
      <c r="C5" s="24">
        <v>-0.55321187396658811</v>
      </c>
      <c r="D5" s="24">
        <v>-6.4227073783441053</v>
      </c>
      <c r="E5" s="24">
        <v>0.34013228904327358</v>
      </c>
      <c r="F5" s="24">
        <v>4.8731378892814483</v>
      </c>
      <c r="G5" s="24">
        <v>6.3735610569475565</v>
      </c>
      <c r="H5" s="24">
        <v>-2.8200493990768205</v>
      </c>
      <c r="I5" s="24">
        <v>6.0566587373268863</v>
      </c>
      <c r="J5" s="24">
        <v>4.1428677664736995</v>
      </c>
      <c r="K5" s="24">
        <v>3.7785829622855629</v>
      </c>
      <c r="L5" s="24">
        <v>1.2893559878810554</v>
      </c>
      <c r="M5" s="24">
        <v>2.6515085111232342</v>
      </c>
      <c r="N5" s="24">
        <v>0.3208494505212946</v>
      </c>
      <c r="O5" s="24">
        <v>-4.6175419781379654</v>
      </c>
      <c r="P5" s="24">
        <v>3.4510945914476037</v>
      </c>
      <c r="Q5" s="24">
        <v>2.9552094925731733</v>
      </c>
      <c r="R5" s="24">
        <v>4.753961970451285</v>
      </c>
      <c r="S5" s="24">
        <v>3.8</v>
      </c>
      <c r="T5" s="24">
        <v>2</v>
      </c>
      <c r="U5" s="24">
        <v>1.4218758370799445</v>
      </c>
      <c r="V5" s="24">
        <v>4.6310626804768562</v>
      </c>
      <c r="W5" s="24">
        <v>4.1946153374199016</v>
      </c>
      <c r="X5" s="24">
        <v>5.052904756449669</v>
      </c>
      <c r="Y5" s="24">
        <v>-36.391458501701415</v>
      </c>
      <c r="Z5" s="24">
        <v>8.1070515326506776E-2</v>
      </c>
      <c r="AA5" s="24">
        <v>4.3372811188273754</v>
      </c>
      <c r="AB5" s="24">
        <v>4.7503095526331585</v>
      </c>
      <c r="AC5" s="24">
        <v>4.5272715820988774</v>
      </c>
      <c r="AD5" s="24">
        <v>3.7892981509637629</v>
      </c>
      <c r="AE5" s="24">
        <v>2.8010226047420552</v>
      </c>
      <c r="AF5" s="24">
        <v>0.63413020394947006</v>
      </c>
      <c r="AG5" s="24">
        <v>1.0912781253684805</v>
      </c>
      <c r="AH5" s="24">
        <v>0.5223027260254175</v>
      </c>
      <c r="AI5" s="24">
        <v>1.0264793794258578</v>
      </c>
    </row>
    <row r="6" spans="2:35" s="11" customFormat="1" x14ac:dyDescent="0.2">
      <c r="B6" s="16" t="s">
        <v>2</v>
      </c>
      <c r="C6" s="24">
        <v>1.8326381386009529</v>
      </c>
      <c r="D6" s="24">
        <v>2.7197371176145624</v>
      </c>
      <c r="E6" s="24">
        <v>-0.61487474265366504</v>
      </c>
      <c r="F6" s="24">
        <v>-4.3433779969929942</v>
      </c>
      <c r="G6" s="24">
        <v>2.3494929513574547</v>
      </c>
      <c r="H6" s="24">
        <v>6.0613073544197764</v>
      </c>
      <c r="I6" s="24">
        <v>-1.8360665554336524</v>
      </c>
      <c r="J6" s="24">
        <v>3.8646851133239575</v>
      </c>
      <c r="K6" s="24">
        <v>-2.6845556055431885</v>
      </c>
      <c r="L6" s="24">
        <v>7.5735294117646941</v>
      </c>
      <c r="M6" s="24">
        <v>3.8096313892256046</v>
      </c>
      <c r="N6" s="24">
        <v>4.5826579594565517</v>
      </c>
      <c r="O6" s="24">
        <v>1.8933891605456541</v>
      </c>
      <c r="P6" s="24">
        <v>3.3846700709752118</v>
      </c>
      <c r="Q6" s="24">
        <v>7.561382378714403</v>
      </c>
      <c r="R6" s="24">
        <v>6.2540374726757717</v>
      </c>
      <c r="S6" s="24">
        <v>-2.086845753371303</v>
      </c>
      <c r="T6" s="24">
        <v>6.0416013786705491</v>
      </c>
      <c r="U6" s="24">
        <v>7.6882246111639976</v>
      </c>
      <c r="V6" s="24">
        <v>9.9314784614266589</v>
      </c>
      <c r="W6" s="24">
        <v>2.205919362807617</v>
      </c>
      <c r="X6" s="24">
        <v>15.261365408267164</v>
      </c>
      <c r="Y6" s="24">
        <v>-1.1405668051332367</v>
      </c>
      <c r="Z6" s="24">
        <v>6.6520927447983533</v>
      </c>
      <c r="AA6" s="24">
        <v>-1.0068761532912118</v>
      </c>
      <c r="AB6" s="24">
        <f>-12.2</f>
        <v>-12.2</v>
      </c>
      <c r="AC6" s="24">
        <v>-0.15527895767038136</v>
      </c>
      <c r="AD6" s="24">
        <v>1.0867320694224416</v>
      </c>
      <c r="AE6" s="24">
        <v>1.0264951228062398</v>
      </c>
      <c r="AF6" s="24">
        <v>-6.1980571479001263</v>
      </c>
      <c r="AG6" s="24">
        <v>-0.59930188565257758</v>
      </c>
      <c r="AH6" s="24">
        <v>0.30153859403424088</v>
      </c>
      <c r="AI6" s="24">
        <v>1.5019384419012427</v>
      </c>
    </row>
    <row r="7" spans="2:35" s="11" customFormat="1" x14ac:dyDescent="0.2">
      <c r="B7" s="16" t="s">
        <v>3</v>
      </c>
      <c r="C7" s="24">
        <v>6.1445354218582917</v>
      </c>
      <c r="D7" s="24">
        <v>-3.2465790179769396</v>
      </c>
      <c r="E7" s="24">
        <v>3.9448141985579674</v>
      </c>
      <c r="F7" s="24">
        <v>3.6883879143600349</v>
      </c>
      <c r="G7" s="24">
        <v>4.9659076289720838</v>
      </c>
      <c r="H7" s="24">
        <v>3.7504596151489094</v>
      </c>
      <c r="I7" s="24">
        <v>5.5936207914943745</v>
      </c>
      <c r="J7" s="24">
        <v>3.4849247636628</v>
      </c>
      <c r="K7" s="24">
        <v>-11.291891891891888</v>
      </c>
      <c r="L7" s="24">
        <v>-2.6893966176417856</v>
      </c>
      <c r="M7" s="24">
        <v>2.6210913755585161</v>
      </c>
      <c r="N7" s="24">
        <v>-0.2223878961250472</v>
      </c>
      <c r="O7" s="24">
        <v>2.6374178627898801</v>
      </c>
      <c r="P7" s="24">
        <v>1.5187144399992669</v>
      </c>
      <c r="Q7" s="24">
        <v>2.2928849615266182</v>
      </c>
      <c r="R7" s="24">
        <v>-1.8471863009382619</v>
      </c>
      <c r="S7" s="24">
        <v>6.3317018295920482</v>
      </c>
      <c r="T7" s="24">
        <v>1.7782601198211949</v>
      </c>
      <c r="U7" s="24">
        <v>-2.3458605048867645</v>
      </c>
      <c r="V7" s="24">
        <v>6.3613798200015319</v>
      </c>
      <c r="W7" s="24">
        <v>7.0249233878904276</v>
      </c>
      <c r="X7" s="24">
        <v>5.0365213990673539</v>
      </c>
      <c r="Y7" s="24">
        <v>5.7143500755814589</v>
      </c>
      <c r="Z7" s="24">
        <v>4.3045110674408873</v>
      </c>
      <c r="AA7" s="24">
        <v>3.8950545880614853</v>
      </c>
      <c r="AB7" s="24">
        <v>2</v>
      </c>
      <c r="AC7" s="24">
        <v>0.5</v>
      </c>
      <c r="AD7" s="24">
        <v>0.75631505065559035</v>
      </c>
      <c r="AE7" s="24">
        <v>3.8888457711792732</v>
      </c>
      <c r="AF7" s="24">
        <v>-1.7641665148109664</v>
      </c>
      <c r="AG7" s="24">
        <v>1.5314823145788479</v>
      </c>
      <c r="AH7" s="24">
        <v>3.1029549844390774</v>
      </c>
      <c r="AI7" s="24">
        <v>2.1666071139356897</v>
      </c>
    </row>
    <row r="8" spans="2:35" s="11" customFormat="1" x14ac:dyDescent="0.2">
      <c r="B8" s="16" t="s">
        <v>5</v>
      </c>
      <c r="C8" s="24">
        <v>-0.50607042962354643</v>
      </c>
      <c r="D8" s="24">
        <v>12.895869594186959</v>
      </c>
      <c r="E8" s="24">
        <v>9.6376667905342615</v>
      </c>
      <c r="F8" s="24">
        <v>5.4162360264074776</v>
      </c>
      <c r="G8" s="24">
        <v>14.222467956559001</v>
      </c>
      <c r="H8" s="24">
        <v>34.307487905919082</v>
      </c>
      <c r="I8" s="24">
        <v>13.390585598658134</v>
      </c>
      <c r="J8" s="24">
        <v>7.3601557325561187</v>
      </c>
      <c r="K8" s="24">
        <v>22.19212398291009</v>
      </c>
      <c r="L8" s="24">
        <v>164.6260358044631</v>
      </c>
      <c r="M8" s="24">
        <v>59.165144371326321</v>
      </c>
      <c r="N8" s="24">
        <v>22.246447767700243</v>
      </c>
      <c r="O8" s="24">
        <v>17.252930401917727</v>
      </c>
      <c r="P8" s="24">
        <v>25.04993384613265</v>
      </c>
      <c r="Q8" s="24">
        <v>5.14683273209726</v>
      </c>
      <c r="R8" s="24">
        <v>5.0791026041019123</v>
      </c>
      <c r="S8" s="24">
        <v>13.571233146560882</v>
      </c>
      <c r="T8" s="24">
        <v>16.060396129988941</v>
      </c>
      <c r="U8" s="24">
        <v>2.0386569670011823</v>
      </c>
      <c r="V8" s="24">
        <v>-3.944918328784647</v>
      </c>
      <c r="W8" s="24">
        <v>4.5405835682332736</v>
      </c>
      <c r="X8" s="24">
        <v>8.3794200003891621</v>
      </c>
      <c r="Y8" s="24">
        <v>-3.9556940834781318</v>
      </c>
      <c r="Z8" s="24">
        <v>-0.73299296666757507</v>
      </c>
      <c r="AA8" s="24">
        <v>-9.2887770643937184</v>
      </c>
      <c r="AB8" s="24">
        <v>-9.4501478872056008</v>
      </c>
      <c r="AC8" s="24">
        <v>-2.087507094575527</v>
      </c>
      <c r="AD8" s="24">
        <v>-3.0548790218627708</v>
      </c>
      <c r="AE8" s="24">
        <v>-4.4169577871885917</v>
      </c>
      <c r="AF8" s="24">
        <v>-4.5746602511186127</v>
      </c>
      <c r="AG8" s="24">
        <v>0.90683942489036329</v>
      </c>
      <c r="AH8" s="24">
        <v>3.0071989833851509</v>
      </c>
      <c r="AI8" s="24">
        <v>-3.2091717762558667</v>
      </c>
    </row>
    <row r="9" spans="2:35" s="11" customFormat="1" x14ac:dyDescent="0.2">
      <c r="B9" s="16" t="s">
        <v>4</v>
      </c>
      <c r="C9" s="24">
        <v>3.4055727554179462</v>
      </c>
      <c r="D9" s="24">
        <v>4.655688622754492</v>
      </c>
      <c r="E9" s="24">
        <v>-3.7619796881705088</v>
      </c>
      <c r="F9" s="24">
        <v>5.6777645659928826</v>
      </c>
      <c r="G9" s="24">
        <v>1.490857946554127</v>
      </c>
      <c r="H9" s="24">
        <v>1.7322616407982487</v>
      </c>
      <c r="I9" s="24">
        <v>6.647595695409338</v>
      </c>
      <c r="J9" s="24">
        <v>5.9522288925788898</v>
      </c>
      <c r="K9" s="24">
        <v>-0.56660638939123853</v>
      </c>
      <c r="L9" s="24">
        <v>-0.13336566440348749</v>
      </c>
      <c r="M9" s="24">
        <v>11.50904455505648</v>
      </c>
      <c r="N9" s="24">
        <v>8.5138813282525518</v>
      </c>
      <c r="O9" s="24">
        <v>14.268650883132416</v>
      </c>
      <c r="P9" s="24">
        <v>33.732978412977786</v>
      </c>
      <c r="Q9" s="24">
        <v>8.5641401946360531</v>
      </c>
      <c r="R9" s="24">
        <v>-1.61549481073338</v>
      </c>
      <c r="S9" s="24">
        <v>17.752247334422712</v>
      </c>
      <c r="T9" s="24">
        <v>1.3002852534149933</v>
      </c>
      <c r="U9" s="24">
        <v>1.8743928779154515</v>
      </c>
      <c r="V9" s="24">
        <v>14.974978122948999</v>
      </c>
      <c r="W9" s="24">
        <v>3.5742374093607858</v>
      </c>
      <c r="X9" s="24">
        <v>8.219927742686286</v>
      </c>
      <c r="Y9" s="24">
        <v>3.1737042060572431</v>
      </c>
      <c r="Z9" s="24">
        <v>2.6129545964509373</v>
      </c>
      <c r="AA9" s="24">
        <v>4.1709124668987876</v>
      </c>
      <c r="AB9" s="24">
        <v>-2.8282731496740334</v>
      </c>
      <c r="AC9" s="24">
        <v>-4.1953892231264938</v>
      </c>
      <c r="AD9" s="24">
        <v>1.8526518042354223</v>
      </c>
      <c r="AE9" s="24">
        <v>2.4843806394500447</v>
      </c>
      <c r="AF9" s="24">
        <v>-2.1817287239354459</v>
      </c>
      <c r="AG9" s="24">
        <v>-0.48768048538357972</v>
      </c>
      <c r="AH9" s="24">
        <v>2.8945841310225982</v>
      </c>
      <c r="AI9" s="24">
        <v>4.645930398316473</v>
      </c>
    </row>
    <row r="10" spans="2:35" s="6" customFormat="1" x14ac:dyDescent="0.2">
      <c r="B10" s="4" t="s">
        <v>16</v>
      </c>
      <c r="C10" s="24">
        <v>1.8492365088249134</v>
      </c>
      <c r="D10" s="24">
        <v>-0.79651750537317112</v>
      </c>
      <c r="E10" s="24">
        <v>0.47965559080466447</v>
      </c>
      <c r="F10" s="24">
        <v>1.5013703499602149</v>
      </c>
      <c r="G10" s="24">
        <v>4.0900291083331366</v>
      </c>
      <c r="H10" s="24">
        <v>4.6014340778469531</v>
      </c>
      <c r="I10" s="24">
        <v>4.4322849944522407</v>
      </c>
      <c r="J10" s="24">
        <v>4.3000770941419315</v>
      </c>
      <c r="K10" s="24">
        <v>-2.7233417356426894</v>
      </c>
      <c r="L10" s="24">
        <v>8.1999999999999993</v>
      </c>
      <c r="M10" s="24">
        <v>6.4</v>
      </c>
      <c r="N10" s="24">
        <v>5.6</v>
      </c>
      <c r="O10" s="24">
        <v>6.1</v>
      </c>
      <c r="P10" s="24">
        <v>10.645834144826852</v>
      </c>
      <c r="Q10" s="24">
        <v>4.1136367017369979</v>
      </c>
      <c r="R10" s="24">
        <v>2.4</v>
      </c>
      <c r="S10" s="24">
        <v>7.4</v>
      </c>
      <c r="T10" s="24">
        <v>5.4444818128632892</v>
      </c>
      <c r="U10" s="24">
        <v>2</v>
      </c>
      <c r="V10" s="24">
        <v>4.725968241719948</v>
      </c>
      <c r="W10" s="24">
        <v>4.3552859396347046</v>
      </c>
      <c r="X10" s="24">
        <v>7.3140316426225676</v>
      </c>
      <c r="Y10" s="24">
        <v>1.315657554967322</v>
      </c>
      <c r="Z10" s="24">
        <v>4.0235380019612279</v>
      </c>
      <c r="AA10" s="24">
        <v>1.6138584193314292</v>
      </c>
      <c r="AB10" s="24">
        <v>-1.3961366057968267</v>
      </c>
      <c r="AC10" s="24">
        <v>0.70957195813137774</v>
      </c>
      <c r="AD10" s="24">
        <v>1.7605080909299138</v>
      </c>
      <c r="AE10" s="24">
        <v>2.1462892012725536</v>
      </c>
      <c r="AF10" s="24">
        <v>-1.7101022091247717</v>
      </c>
      <c r="AG10" s="24">
        <v>1.7346805695232042</v>
      </c>
      <c r="AH10" s="24">
        <v>2.9393825571435355</v>
      </c>
      <c r="AI10" s="24">
        <v>2.2522953498939495</v>
      </c>
    </row>
    <row r="11" spans="2:35" s="6" customForma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2:35" x14ac:dyDescent="0.2">
      <c r="B12" s="17" t="s">
        <v>8</v>
      </c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78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zoomScaleNormal="100" workbookViewId="0">
      <selection activeCell="I26" sqref="I26"/>
    </sheetView>
  </sheetViews>
  <sheetFormatPr baseColWidth="10" defaultColWidth="11.42578125" defaultRowHeight="12.75" x14ac:dyDescent="0.2"/>
  <cols>
    <col min="1" max="1" width="19.5703125" style="12" customWidth="1"/>
    <col min="2" max="13" width="8.7109375" style="7" customWidth="1"/>
    <col min="14" max="14" width="8.7109375" style="13" customWidth="1"/>
    <col min="15" max="25" width="8.7109375" style="9" customWidth="1"/>
    <col min="26" max="16384" width="11.42578125" style="9"/>
  </cols>
  <sheetData>
    <row r="1" spans="1:34" ht="18" customHeight="1" x14ac:dyDescent="0.25">
      <c r="A1" s="18" t="s">
        <v>9</v>
      </c>
      <c r="B1" s="19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</row>
    <row r="2" spans="1:34" ht="13.5" customHeight="1" x14ac:dyDescent="0.2">
      <c r="A2" s="20" t="s">
        <v>10</v>
      </c>
      <c r="B2" s="1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O2" s="14"/>
      <c r="P2" s="14"/>
      <c r="Q2" s="14"/>
      <c r="R2" s="14"/>
      <c r="S2" s="14"/>
    </row>
    <row r="3" spans="1:34" s="3" customFormat="1" ht="33" customHeight="1" x14ac:dyDescent="0.2">
      <c r="A3" s="6"/>
      <c r="B3" s="2">
        <f>'Tx-croissance-reel'!C3</f>
        <v>1991</v>
      </c>
      <c r="C3" s="2">
        <f>'Tx-croissance-reel'!D3</f>
        <v>1992</v>
      </c>
      <c r="D3" s="2">
        <f>'Tx-croissance-reel'!E3</f>
        <v>1993</v>
      </c>
      <c r="E3" s="2">
        <f>'Tx-croissance-reel'!F3</f>
        <v>1994</v>
      </c>
      <c r="F3" s="2">
        <f>'Tx-croissance-reel'!G3</f>
        <v>1995</v>
      </c>
      <c r="G3" s="2">
        <f>'Tx-croissance-reel'!H3</f>
        <v>1996</v>
      </c>
      <c r="H3" s="2">
        <f>'Tx-croissance-reel'!I3</f>
        <v>1997</v>
      </c>
      <c r="I3" s="2">
        <f>'Tx-croissance-reel'!J3</f>
        <v>1998</v>
      </c>
      <c r="J3" s="2">
        <f>'Tx-croissance-reel'!K3</f>
        <v>1999</v>
      </c>
      <c r="K3" s="2">
        <f>'Tx-croissance-reel'!L3</f>
        <v>2000</v>
      </c>
      <c r="L3" s="2">
        <f>'Tx-croissance-reel'!M3</f>
        <v>2001</v>
      </c>
      <c r="M3" s="2">
        <f>'Tx-croissance-reel'!N3</f>
        <v>2002</v>
      </c>
      <c r="N3" s="2">
        <f>'Tx-croissance-reel'!O3</f>
        <v>2003</v>
      </c>
      <c r="O3" s="2">
        <f>'Tx-croissance-reel'!P3</f>
        <v>2004</v>
      </c>
      <c r="P3" s="2">
        <f>'Tx-croissance-reel'!Q3</f>
        <v>2005</v>
      </c>
      <c r="Q3" s="2">
        <f>'Tx-croissance-reel'!R3</f>
        <v>2006</v>
      </c>
      <c r="R3" s="2">
        <f>'Tx-croissance-reel'!S3</f>
        <v>2007</v>
      </c>
      <c r="S3" s="2">
        <f>'Tx-croissance-reel'!T3</f>
        <v>2008</v>
      </c>
      <c r="T3" s="2">
        <f>'Tx-croissance-reel'!U3</f>
        <v>2009</v>
      </c>
      <c r="U3" s="2">
        <f>'Tx-croissance-reel'!V3</f>
        <v>2010</v>
      </c>
      <c r="V3" s="2">
        <f>'Tx-croissance-reel'!W3</f>
        <v>2011</v>
      </c>
      <c r="W3" s="2">
        <f>'Tx-croissance-reel'!X3</f>
        <v>2012</v>
      </c>
      <c r="X3" s="2">
        <f>'Tx-croissance-reel'!Y3</f>
        <v>2013</v>
      </c>
      <c r="Y3" s="2">
        <f>'Tx-croissance-reel'!Z3</f>
        <v>2014</v>
      </c>
      <c r="Z3" s="2">
        <f>'Tx-croissance-reel'!AA3</f>
        <v>2015</v>
      </c>
      <c r="AA3" s="2">
        <f>'Tx-croissance-reel'!AB3</f>
        <v>2016</v>
      </c>
      <c r="AB3" s="2">
        <f>'Tx-croissance-reel'!AC3</f>
        <v>2017</v>
      </c>
      <c r="AC3" s="2">
        <f>'Tx-croissance-reel'!AD3</f>
        <v>2018</v>
      </c>
      <c r="AD3" s="2">
        <f>'Tx-croissance-reel'!AE3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11" customFormat="1" ht="12.75" customHeight="1" x14ac:dyDescent="0.2">
      <c r="A4" s="4" t="s">
        <v>11</v>
      </c>
      <c r="B4" s="10">
        <f>IF("n.d."='Tx-croissance-reel'!C4,"na",'Tx-croissance-reel'!C4)</f>
        <v>-3.4212090881040353</v>
      </c>
      <c r="C4" s="10">
        <f>IF("n.d."='Tx-croissance-reel'!D4,"na",'Tx-croissance-reel'!D4)</f>
        <v>-2.0252316275880498</v>
      </c>
      <c r="D4" s="10">
        <f>IF("n.d."='Tx-croissance-reel'!E4,"na",'Tx-croissance-reel'!E4)</f>
        <v>15.352436876372256</v>
      </c>
      <c r="E4" s="10">
        <f>IF("n.d."='Tx-croissance-reel'!F4,"na",'Tx-croissance-reel'!F4)</f>
        <v>2.1239354427555219</v>
      </c>
      <c r="F4" s="10">
        <f>IF("n.d."='Tx-croissance-reel'!G4,"na",'Tx-croissance-reel'!G4)</f>
        <v>3.4697921480881391</v>
      </c>
      <c r="G4" s="10">
        <f>IF("n.d."='Tx-croissance-reel'!H4,"na",'Tx-croissance-reel'!H4)</f>
        <v>4.3610865181447815</v>
      </c>
      <c r="H4" s="10">
        <f>IF("n.d."='Tx-croissance-reel'!I4,"na",'Tx-croissance-reel'!I4)</f>
        <v>5.2313207091328104</v>
      </c>
      <c r="I4" s="10">
        <f>IF("n.d."='Tx-croissance-reel'!J4,"na",'Tx-croissance-reel'!J4)</f>
        <v>4.5022912409007629</v>
      </c>
      <c r="J4" s="10">
        <f>IF("n.d."='Tx-croissance-reel'!K4,"na",'Tx-croissance-reel'!K4)</f>
        <v>4.2920169458778208</v>
      </c>
      <c r="K4" s="10">
        <f>IF("n.d."='Tx-croissance-reel'!L4,"na",'Tx-croissance-reel'!L4)</f>
        <v>3.553374363795299</v>
      </c>
      <c r="L4" s="10">
        <f>IF("n.d."='Tx-croissance-reel'!M4,"na",'Tx-croissance-reel'!M4)</f>
        <v>4.7</v>
      </c>
      <c r="M4" s="10">
        <f>IF("n.d."='Tx-croissance-reel'!N4,"na",'Tx-croissance-reel'!N4)</f>
        <v>4.2372036770611343</v>
      </c>
      <c r="N4" s="10">
        <f>IF("n.d."='Tx-croissance-reel'!O4,"na",'Tx-croissance-reel'!O4)</f>
        <v>4.5671952564918108</v>
      </c>
      <c r="O4" s="10">
        <f>IF("n.d."='Tx-croissance-reel'!P4,"na",'Tx-croissance-reel'!P4)</f>
        <v>6.7809559245971442</v>
      </c>
      <c r="P4" s="10">
        <f>IF("n.d."='Tx-croissance-reel'!Q4,"na",'Tx-croissance-reel'!Q4)</f>
        <v>2.0206623068273375</v>
      </c>
      <c r="Q4" s="10">
        <f>IF("n.d."='Tx-croissance-reel'!R4,"na",'Tx-croissance-reel'!R4)</f>
        <v>3.4576687925491076</v>
      </c>
      <c r="R4" s="10">
        <f>IF("n.d."='Tx-croissance-reel'!S4,"na",'Tx-croissance-reel'!S4)</f>
        <v>4.9022017324405267</v>
      </c>
      <c r="S4" s="10">
        <f>IF("n.d."='Tx-croissance-reel'!T4,"na",'Tx-croissance-reel'!T4)</f>
        <v>3.4888009190368927</v>
      </c>
      <c r="T4" s="10">
        <f>IF("n.d."='Tx-croissance-reel'!U4,"na",'Tx-croissance-reel'!U4)</f>
        <v>2.1986641021533138</v>
      </c>
      <c r="U4" s="10">
        <f>IF("n.d."='Tx-croissance-reel'!V4,"na",'Tx-croissance-reel'!V4)</f>
        <v>3.4225076407707022</v>
      </c>
      <c r="V4" s="10">
        <f>IF("n.d."='Tx-croissance-reel'!W4,"na",'Tx-croissance-reel'!W4)</f>
        <v>4.1292771607329168</v>
      </c>
      <c r="W4" s="10">
        <f>IF("n.d."='Tx-croissance-reel'!X4,"na",'Tx-croissance-reel'!X4)</f>
        <v>4.5432650158282915</v>
      </c>
      <c r="X4" s="10">
        <f>IF("n.d."='Tx-croissance-reel'!Y4,"na",'Tx-croissance-reel'!Y4)</f>
        <v>5.4042657095550446</v>
      </c>
      <c r="Y4" s="10">
        <f>IF("n.d."='Tx-croissance-reel'!Z4,"na",'Tx-croissance-reel'!Z4)</f>
        <v>5.8840593266804211</v>
      </c>
      <c r="Z4" s="10">
        <f>IF("n.d."='Tx-croissance-reel'!AA4,"na",'Tx-croissance-reel'!AA4)</f>
        <v>5.6514637436282582</v>
      </c>
      <c r="AA4" s="10">
        <f>IF("n.d."='Tx-croissance-reel'!AB4,"na",'Tx-croissance-reel'!AB4)</f>
        <v>4.6484862151692958</v>
      </c>
      <c r="AB4" s="10">
        <f>IF("n.d."='Tx-croissance-reel'!AC4,"na",'Tx-croissance-reel'!AC4)</f>
        <v>3.5</v>
      </c>
      <c r="AC4" s="10">
        <f>IF("n.d."='Tx-croissance-reel'!AD4,"na",'Tx-croissance-reel'!AD4)</f>
        <v>3.995504552443784</v>
      </c>
      <c r="AD4" s="10">
        <f>IF("n.d."='Tx-croissance-reel'!AE4,"na",'Tx-croissance-reel'!AE4)</f>
        <v>3.5384168567098384</v>
      </c>
      <c r="AE4" s="10">
        <f>IF("n.d."='Tx-croissance-reel'!AF4,"na",'Tx-croissance-reel'!AF4)</f>
        <v>0.32224128830528481</v>
      </c>
      <c r="AF4" s="10">
        <f>IF("n.d."='Tx-croissance-reel'!AG4,"na",'Tx-croissance-reel'!AG4)</f>
        <v>3.2918794367073385</v>
      </c>
      <c r="AG4" s="10">
        <f>IF("n.d."='Tx-croissance-reel'!AH4,"na",'Tx-croissance-reel'!AH4)</f>
        <v>3.582798337900444</v>
      </c>
      <c r="AH4" s="10">
        <f>IF("n.d."='Tx-croissance-reel'!AI4,"na",'Tx-croissance-reel'!AI4)</f>
        <v>3.2737341352323162</v>
      </c>
    </row>
    <row r="5" spans="1:34" s="11" customFormat="1" ht="12.75" customHeight="1" x14ac:dyDescent="0.2">
      <c r="A5" s="4" t="s">
        <v>12</v>
      </c>
      <c r="B5" s="10">
        <f>IF("n.d."='Tx-croissance-reel'!C5,"na",'Tx-croissance-reel'!C5)</f>
        <v>-0.55321187396658811</v>
      </c>
      <c r="C5" s="10">
        <f>IF("n.d."='Tx-croissance-reel'!D5,"na",'Tx-croissance-reel'!D5)</f>
        <v>-6.4227073783441053</v>
      </c>
      <c r="D5" s="10">
        <f>IF("n.d."='Tx-croissance-reel'!E5,"na",'Tx-croissance-reel'!E5)</f>
        <v>0.34013228904327358</v>
      </c>
      <c r="E5" s="10">
        <f>IF("n.d."='Tx-croissance-reel'!F5,"na",'Tx-croissance-reel'!F5)</f>
        <v>4.8731378892814483</v>
      </c>
      <c r="F5" s="10">
        <f>IF("n.d."='Tx-croissance-reel'!G5,"na",'Tx-croissance-reel'!G5)</f>
        <v>6.3735610569475565</v>
      </c>
      <c r="G5" s="10">
        <f>IF("n.d."='Tx-croissance-reel'!H5,"na",'Tx-croissance-reel'!H5)</f>
        <v>-2.8200493990768205</v>
      </c>
      <c r="H5" s="10">
        <f>IF("n.d."='Tx-croissance-reel'!I5,"na",'Tx-croissance-reel'!I5)</f>
        <v>6.0566587373268863</v>
      </c>
      <c r="I5" s="10">
        <f>IF("n.d."='Tx-croissance-reel'!J5,"na",'Tx-croissance-reel'!J5)</f>
        <v>4.1428677664736995</v>
      </c>
      <c r="J5" s="10">
        <f>IF("n.d."='Tx-croissance-reel'!K5,"na",'Tx-croissance-reel'!K5)</f>
        <v>3.7785829622855629</v>
      </c>
      <c r="K5" s="10">
        <f>IF("n.d."='Tx-croissance-reel'!L5,"na",'Tx-croissance-reel'!L5)</f>
        <v>1.2893559878810554</v>
      </c>
      <c r="L5" s="10">
        <f>IF("n.d."='Tx-croissance-reel'!M5,"na",'Tx-croissance-reel'!M5)</f>
        <v>2.6515085111232342</v>
      </c>
      <c r="M5" s="10">
        <f>IF("n.d."='Tx-croissance-reel'!N5,"na",'Tx-croissance-reel'!N5)</f>
        <v>0.3208494505212946</v>
      </c>
      <c r="N5" s="10">
        <f>IF("n.d."='Tx-croissance-reel'!O5,"na",'Tx-croissance-reel'!O5)</f>
        <v>-4.6175419781379654</v>
      </c>
      <c r="O5" s="10">
        <f>IF("n.d."='Tx-croissance-reel'!P5,"na",'Tx-croissance-reel'!P5)</f>
        <v>3.4510945914476037</v>
      </c>
      <c r="P5" s="10">
        <f>IF("n.d."='Tx-croissance-reel'!Q5,"na",'Tx-croissance-reel'!Q5)</f>
        <v>2.9552094925731733</v>
      </c>
      <c r="Q5" s="10">
        <f>IF("n.d."='Tx-croissance-reel'!R5,"na",'Tx-croissance-reel'!R5)</f>
        <v>4.753961970451285</v>
      </c>
      <c r="R5" s="10">
        <f>IF("n.d."='Tx-croissance-reel'!S5,"na",'Tx-croissance-reel'!S5)</f>
        <v>3.8</v>
      </c>
      <c r="S5" s="10">
        <f>IF("n.d."='Tx-croissance-reel'!T5,"na",'Tx-croissance-reel'!T5)</f>
        <v>2</v>
      </c>
      <c r="T5" s="10">
        <f>IF("n.d."='Tx-croissance-reel'!U5,"na",'Tx-croissance-reel'!U5)</f>
        <v>1.4218758370799445</v>
      </c>
      <c r="U5" s="10">
        <f>IF("n.d."='Tx-croissance-reel'!V5,"na",'Tx-croissance-reel'!V5)</f>
        <v>4.6310626804768562</v>
      </c>
      <c r="V5" s="10">
        <f>IF("n.d."='Tx-croissance-reel'!W5,"na",'Tx-croissance-reel'!W5)</f>
        <v>4.1946153374199016</v>
      </c>
      <c r="W5" s="10">
        <f>IF("n.d."='Tx-croissance-reel'!X5,"na",'Tx-croissance-reel'!X5)</f>
        <v>5.052904756449669</v>
      </c>
      <c r="X5" s="10">
        <f>IF("n.d."='Tx-croissance-reel'!Y5,"na",'Tx-croissance-reel'!Y5)</f>
        <v>-36.391458501701415</v>
      </c>
      <c r="Y5" s="10">
        <f>IF("n.d."='Tx-croissance-reel'!Z5,"na",'Tx-croissance-reel'!Z5)</f>
        <v>8.1070515326506776E-2</v>
      </c>
      <c r="Z5" s="10">
        <f>IF("n.d."='Tx-croissance-reel'!AA5,"na",'Tx-croissance-reel'!AA5)</f>
        <v>4.3372811188273754</v>
      </c>
      <c r="AA5" s="10">
        <f>IF("n.d."='Tx-croissance-reel'!AB5,"na",'Tx-croissance-reel'!AB5)</f>
        <v>4.7503095526331585</v>
      </c>
      <c r="AB5" s="10">
        <f>IF("n.d."='Tx-croissance-reel'!AC5,"na",'Tx-croissance-reel'!AC5)</f>
        <v>4.5272715820988774</v>
      </c>
      <c r="AC5" s="10">
        <f>IF("n.d."='Tx-croissance-reel'!AD5,"na",'Tx-croissance-reel'!AD5)</f>
        <v>3.7892981509637629</v>
      </c>
      <c r="AD5" s="10">
        <f>IF("n.d."='Tx-croissance-reel'!AE5,"na",'Tx-croissance-reel'!AE5)</f>
        <v>2.8010226047420552</v>
      </c>
      <c r="AE5" s="10">
        <f>IF("n.d."='Tx-croissance-reel'!AF5,"na",'Tx-croissance-reel'!AF5)</f>
        <v>0.63413020394947006</v>
      </c>
      <c r="AF5" s="10">
        <f>IF("n.d."='Tx-croissance-reel'!AG5,"na",'Tx-croissance-reel'!AG5)</f>
        <v>1.0912781253684805</v>
      </c>
      <c r="AG5" s="10">
        <f>IF("n.d."='Tx-croissance-reel'!AH5,"na",'Tx-croissance-reel'!AH5)</f>
        <v>0.5223027260254175</v>
      </c>
      <c r="AH5" s="10">
        <f>IF("n.d."='Tx-croissance-reel'!AI5,"na",'Tx-croissance-reel'!AI5)</f>
        <v>1.0264793794258578</v>
      </c>
    </row>
    <row r="6" spans="1:34" s="11" customFormat="1" ht="12.75" customHeight="1" x14ac:dyDescent="0.2">
      <c r="A6" s="4" t="s">
        <v>2</v>
      </c>
      <c r="B6" s="10">
        <f>IF("n.d."='Tx-croissance-reel'!C6,"na",'Tx-croissance-reel'!C6)</f>
        <v>1.8326381386009529</v>
      </c>
      <c r="C6" s="10">
        <f>IF("n.d."='Tx-croissance-reel'!D6,"na",'Tx-croissance-reel'!D6)</f>
        <v>2.7197371176145624</v>
      </c>
      <c r="D6" s="10">
        <f>IF("n.d."='Tx-croissance-reel'!E6,"na",'Tx-croissance-reel'!E6)</f>
        <v>-0.61487474265366504</v>
      </c>
      <c r="E6" s="10">
        <f>IF("n.d."='Tx-croissance-reel'!F6,"na",'Tx-croissance-reel'!F6)</f>
        <v>-4.3433779969929942</v>
      </c>
      <c r="F6" s="10">
        <f>IF("n.d."='Tx-croissance-reel'!G6,"na",'Tx-croissance-reel'!G6)</f>
        <v>2.3494929513574547</v>
      </c>
      <c r="G6" s="10">
        <f>IF("n.d."='Tx-croissance-reel'!H6,"na",'Tx-croissance-reel'!H6)</f>
        <v>6.0613073544197764</v>
      </c>
      <c r="H6" s="10">
        <f>IF("n.d."='Tx-croissance-reel'!I6,"na",'Tx-croissance-reel'!I6)</f>
        <v>-1.8360665554336524</v>
      </c>
      <c r="I6" s="10">
        <f>IF("n.d."='Tx-croissance-reel'!J6,"na",'Tx-croissance-reel'!J6)</f>
        <v>3.8646851133239575</v>
      </c>
      <c r="J6" s="10">
        <f>IF("n.d."='Tx-croissance-reel'!K6,"na",'Tx-croissance-reel'!K6)</f>
        <v>-2.6845556055431885</v>
      </c>
      <c r="K6" s="10">
        <f>IF("n.d."='Tx-croissance-reel'!L6,"na",'Tx-croissance-reel'!L6)</f>
        <v>7.5735294117646941</v>
      </c>
      <c r="L6" s="10">
        <f>IF("n.d."='Tx-croissance-reel'!M6,"na",'Tx-croissance-reel'!M6)</f>
        <v>3.8096313892256046</v>
      </c>
      <c r="M6" s="10">
        <f>IF("n.d."='Tx-croissance-reel'!N6,"na",'Tx-croissance-reel'!N6)</f>
        <v>4.5826579594565517</v>
      </c>
      <c r="N6" s="10">
        <f>IF("n.d."='Tx-croissance-reel'!O6,"na",'Tx-croissance-reel'!O6)</f>
        <v>1.8933891605456541</v>
      </c>
      <c r="O6" s="10">
        <f>IF("n.d."='Tx-croissance-reel'!P6,"na",'Tx-croissance-reel'!P6)</f>
        <v>3.3846700709752118</v>
      </c>
      <c r="P6" s="10">
        <f>IF("n.d."='Tx-croissance-reel'!Q6,"na",'Tx-croissance-reel'!Q6)</f>
        <v>7.561382378714403</v>
      </c>
      <c r="Q6" s="10">
        <f>IF("n.d."='Tx-croissance-reel'!R6,"na",'Tx-croissance-reel'!R6)</f>
        <v>6.2540374726757717</v>
      </c>
      <c r="R6" s="10">
        <f>IF("n.d."='Tx-croissance-reel'!S6,"na",'Tx-croissance-reel'!S6)</f>
        <v>-2.086845753371303</v>
      </c>
      <c r="S6" s="10">
        <f>IF("n.d."='Tx-croissance-reel'!T6,"na",'Tx-croissance-reel'!T6)</f>
        <v>6.0416013786705491</v>
      </c>
      <c r="T6" s="10">
        <f>IF("n.d."='Tx-croissance-reel'!U6,"na",'Tx-croissance-reel'!U6)</f>
        <v>7.6882246111639976</v>
      </c>
      <c r="U6" s="10">
        <f>IF("n.d."='Tx-croissance-reel'!V6,"na",'Tx-croissance-reel'!V6)</f>
        <v>9.9314784614266589</v>
      </c>
      <c r="V6" s="10">
        <f>IF("n.d."='Tx-croissance-reel'!W6,"na",'Tx-croissance-reel'!W6)</f>
        <v>2.205919362807617</v>
      </c>
      <c r="W6" s="10">
        <f>IF("n.d."='Tx-croissance-reel'!X6,"na",'Tx-croissance-reel'!X6)</f>
        <v>15.261365408267164</v>
      </c>
      <c r="X6" s="10">
        <f>IF("n.d."='Tx-croissance-reel'!Y6,"na",'Tx-croissance-reel'!Y6)</f>
        <v>-1.1405668051332367</v>
      </c>
      <c r="Y6" s="10">
        <f>IF("n.d."='Tx-croissance-reel'!Z6,"na",'Tx-croissance-reel'!Z6)</f>
        <v>6.6520927447983533</v>
      </c>
      <c r="Z6" s="10">
        <f>IF("n.d."='Tx-croissance-reel'!AA6,"na",'Tx-croissance-reel'!AA6)</f>
        <v>-1.0068761532912118</v>
      </c>
      <c r="AA6" s="10">
        <f>IF("n.d."='Tx-croissance-reel'!AB6,"na",'Tx-croissance-reel'!AB6)</f>
        <v>-12.2</v>
      </c>
      <c r="AB6" s="10">
        <f>IF("n.d."='Tx-croissance-reel'!AC6,"na",'Tx-croissance-reel'!AC6)</f>
        <v>-0.15527895767038136</v>
      </c>
      <c r="AC6" s="10">
        <f>IF("n.d."='Tx-croissance-reel'!AD6,"na",'Tx-croissance-reel'!AD6)</f>
        <v>1.0867320694224416</v>
      </c>
      <c r="AD6" s="10">
        <f>IF("n.d."='Tx-croissance-reel'!AE6,"na",'Tx-croissance-reel'!AE6)</f>
        <v>1.0264951228062398</v>
      </c>
      <c r="AE6" s="10">
        <f>IF("n.d."='Tx-croissance-reel'!AF6,"na",'Tx-croissance-reel'!AF6)</f>
        <v>-6.1980571479001263</v>
      </c>
      <c r="AF6" s="10">
        <f>IF("n.d."='Tx-croissance-reel'!AG6,"na",'Tx-croissance-reel'!AG6)</f>
        <v>-0.59930188565257758</v>
      </c>
      <c r="AG6" s="10">
        <f>IF("n.d."='Tx-croissance-reel'!AH6,"na",'Tx-croissance-reel'!AH6)</f>
        <v>0.30153859403424088</v>
      </c>
      <c r="AH6" s="10">
        <f>IF("n.d."='Tx-croissance-reel'!AI6,"na",'Tx-croissance-reel'!AI6)</f>
        <v>1.5019384419012427</v>
      </c>
    </row>
    <row r="7" spans="1:34" s="11" customFormat="1" ht="12.75" customHeight="1" x14ac:dyDescent="0.2">
      <c r="A7" s="4" t="s">
        <v>3</v>
      </c>
      <c r="B7" s="10">
        <f>IF("n.d."='Tx-croissance-reel'!C7,"na",'Tx-croissance-reel'!C7)</f>
        <v>6.1445354218582917</v>
      </c>
      <c r="C7" s="10">
        <f>IF("n.d."='Tx-croissance-reel'!D7,"na",'Tx-croissance-reel'!D7)</f>
        <v>-3.2465790179769396</v>
      </c>
      <c r="D7" s="10">
        <f>IF("n.d."='Tx-croissance-reel'!E7,"na",'Tx-croissance-reel'!E7)</f>
        <v>3.9448141985579674</v>
      </c>
      <c r="E7" s="10">
        <f>IF("n.d."='Tx-croissance-reel'!F7,"na",'Tx-croissance-reel'!F7)</f>
        <v>3.6883879143600349</v>
      </c>
      <c r="F7" s="10">
        <f>IF("n.d."='Tx-croissance-reel'!G7,"na",'Tx-croissance-reel'!G7)</f>
        <v>4.9659076289720838</v>
      </c>
      <c r="G7" s="10">
        <f>IF("n.d."='Tx-croissance-reel'!H7,"na",'Tx-croissance-reel'!H7)</f>
        <v>3.7504596151489094</v>
      </c>
      <c r="H7" s="10">
        <f>IF("n.d."='Tx-croissance-reel'!I7,"na",'Tx-croissance-reel'!I7)</f>
        <v>5.5936207914943745</v>
      </c>
      <c r="I7" s="10">
        <f>IF("n.d."='Tx-croissance-reel'!J7,"na",'Tx-croissance-reel'!J7)</f>
        <v>3.4849247636628</v>
      </c>
      <c r="J7" s="10">
        <f>IF("n.d."='Tx-croissance-reel'!K7,"na",'Tx-croissance-reel'!K7)</f>
        <v>-11.291891891891888</v>
      </c>
      <c r="K7" s="10">
        <f>IF("n.d."='Tx-croissance-reel'!L7,"na",'Tx-croissance-reel'!L7)</f>
        <v>-2.6893966176417856</v>
      </c>
      <c r="L7" s="10">
        <f>IF("n.d."='Tx-croissance-reel'!M7,"na",'Tx-croissance-reel'!M7)</f>
        <v>2.6210913755585161</v>
      </c>
      <c r="M7" s="10">
        <f>IF("n.d."='Tx-croissance-reel'!N7,"na",'Tx-croissance-reel'!N7)</f>
        <v>-0.2223878961250472</v>
      </c>
      <c r="N7" s="10">
        <f>IF("n.d."='Tx-croissance-reel'!O7,"na",'Tx-croissance-reel'!O7)</f>
        <v>2.6374178627898801</v>
      </c>
      <c r="O7" s="10">
        <f>IF("n.d."='Tx-croissance-reel'!P7,"na",'Tx-croissance-reel'!P7)</f>
        <v>1.5187144399992669</v>
      </c>
      <c r="P7" s="10">
        <f>IF("n.d."='Tx-croissance-reel'!Q7,"na",'Tx-croissance-reel'!Q7)</f>
        <v>2.2928849615266182</v>
      </c>
      <c r="Q7" s="10">
        <f>IF("n.d."='Tx-croissance-reel'!R7,"na",'Tx-croissance-reel'!R7)</f>
        <v>-1.8471863009382619</v>
      </c>
      <c r="R7" s="10">
        <f>IF("n.d."='Tx-croissance-reel'!S7,"na",'Tx-croissance-reel'!S7)</f>
        <v>6.3317018295920482</v>
      </c>
      <c r="S7" s="10">
        <f>IF("n.d."='Tx-croissance-reel'!T7,"na",'Tx-croissance-reel'!T7)</f>
        <v>1.7782601198211949</v>
      </c>
      <c r="T7" s="10">
        <f>IF("n.d."='Tx-croissance-reel'!U7,"na",'Tx-croissance-reel'!U7)</f>
        <v>-2.3458605048867645</v>
      </c>
      <c r="U7" s="10">
        <f>IF("n.d."='Tx-croissance-reel'!V7,"na",'Tx-croissance-reel'!V7)</f>
        <v>6.3613798200015319</v>
      </c>
      <c r="V7" s="10">
        <f>IF("n.d."='Tx-croissance-reel'!W7,"na",'Tx-croissance-reel'!W7)</f>
        <v>7.0249233878904276</v>
      </c>
      <c r="W7" s="10">
        <f>IF("n.d."='Tx-croissance-reel'!X7,"na",'Tx-croissance-reel'!X7)</f>
        <v>5.0365213990673539</v>
      </c>
      <c r="X7" s="10">
        <f>IF("n.d."='Tx-croissance-reel'!Y7,"na",'Tx-croissance-reel'!Y7)</f>
        <v>5.7143500755814589</v>
      </c>
      <c r="Y7" s="10">
        <f>IF("n.d."='Tx-croissance-reel'!Z7,"na",'Tx-croissance-reel'!Z7)</f>
        <v>4.3045110674408873</v>
      </c>
      <c r="Z7" s="10">
        <f>IF("n.d."='Tx-croissance-reel'!AA7,"na",'Tx-croissance-reel'!AA7)</f>
        <v>3.8950545880614853</v>
      </c>
      <c r="AA7" s="10">
        <f>IF("n.d."='Tx-croissance-reel'!AB7,"na",'Tx-croissance-reel'!AB7)</f>
        <v>2</v>
      </c>
      <c r="AB7" s="10">
        <f>IF("n.d."='Tx-croissance-reel'!AC7,"na",'Tx-croissance-reel'!AC7)</f>
        <v>0.5</v>
      </c>
      <c r="AC7" s="10">
        <f>IF("n.d."='Tx-croissance-reel'!AD7,"na",'Tx-croissance-reel'!AD7)</f>
        <v>0.75631505065559035</v>
      </c>
      <c r="AD7" s="10">
        <f>IF("n.d."='Tx-croissance-reel'!AE7,"na",'Tx-croissance-reel'!AE7)</f>
        <v>3.8888457711792732</v>
      </c>
      <c r="AE7" s="10">
        <f>IF("n.d."='Tx-croissance-reel'!AF7,"na",'Tx-croissance-reel'!AF7)</f>
        <v>-1.7641665148109664</v>
      </c>
      <c r="AF7" s="10">
        <f>IF("n.d."='Tx-croissance-reel'!AG7,"na",'Tx-croissance-reel'!AG7)</f>
        <v>1.5314823145788479</v>
      </c>
      <c r="AG7" s="10">
        <f>IF("n.d."='Tx-croissance-reel'!AH7,"na",'Tx-croissance-reel'!AH7)</f>
        <v>3.1029549844390774</v>
      </c>
      <c r="AH7" s="10">
        <f>IF("n.d."='Tx-croissance-reel'!AI7,"na",'Tx-croissance-reel'!AI7)</f>
        <v>2.1666071139356897</v>
      </c>
    </row>
    <row r="8" spans="1:34" s="11" customFormat="1" ht="12.75" customHeight="1" x14ac:dyDescent="0.2">
      <c r="A8" s="4" t="s">
        <v>13</v>
      </c>
      <c r="B8" s="10">
        <f>IF("n.d."='Tx-croissance-reel'!C8,"na",'Tx-croissance-reel'!C8)</f>
        <v>-0.50607042962354643</v>
      </c>
      <c r="C8" s="10">
        <f>IF("n.d."='Tx-croissance-reel'!D8,"na",'Tx-croissance-reel'!D8)</f>
        <v>12.895869594186959</v>
      </c>
      <c r="D8" s="10">
        <f>IF("n.d."='Tx-croissance-reel'!E8,"na",'Tx-croissance-reel'!E8)</f>
        <v>9.6376667905342615</v>
      </c>
      <c r="E8" s="10">
        <f>IF("n.d."='Tx-croissance-reel'!F8,"na",'Tx-croissance-reel'!F8)</f>
        <v>5.4162360264074776</v>
      </c>
      <c r="F8" s="10">
        <f>IF("n.d."='Tx-croissance-reel'!G8,"na",'Tx-croissance-reel'!G8)</f>
        <v>14.222467956559001</v>
      </c>
      <c r="G8" s="10">
        <f>IF("n.d."='Tx-croissance-reel'!H8,"na",'Tx-croissance-reel'!H8)</f>
        <v>34.307487905919082</v>
      </c>
      <c r="H8" s="10">
        <f>IF("n.d."='Tx-croissance-reel'!I8,"na",'Tx-croissance-reel'!I8)</f>
        <v>13.390585598658134</v>
      </c>
      <c r="I8" s="10">
        <f>IF("n.d."='Tx-croissance-reel'!J8,"na",'Tx-croissance-reel'!J8)</f>
        <v>7.3601557325561187</v>
      </c>
      <c r="J8" s="10">
        <f>IF("n.d."='Tx-croissance-reel'!K8,"na",'Tx-croissance-reel'!K8)</f>
        <v>22.19212398291009</v>
      </c>
      <c r="K8" s="10">
        <f>IF("n.d."='Tx-croissance-reel'!L8,"na",'Tx-croissance-reel'!L8)</f>
        <v>164.6260358044631</v>
      </c>
      <c r="L8" s="10">
        <f>IF("n.d."='Tx-croissance-reel'!M8,"na",'Tx-croissance-reel'!M8)</f>
        <v>59.165144371326321</v>
      </c>
      <c r="M8" s="10">
        <f>IF("n.d."='Tx-croissance-reel'!N8,"na",'Tx-croissance-reel'!N8)</f>
        <v>22.246447767700243</v>
      </c>
      <c r="N8" s="10">
        <f>IF("n.d."='Tx-croissance-reel'!O8,"na",'Tx-croissance-reel'!O8)</f>
        <v>17.252930401917727</v>
      </c>
      <c r="O8" s="10">
        <f>IF("n.d."='Tx-croissance-reel'!P8,"na",'Tx-croissance-reel'!P8)</f>
        <v>25.04993384613265</v>
      </c>
      <c r="P8" s="10">
        <f>IF("n.d."='Tx-croissance-reel'!Q8,"na",'Tx-croissance-reel'!Q8)</f>
        <v>5.14683273209726</v>
      </c>
      <c r="Q8" s="10">
        <f>IF("n.d."='Tx-croissance-reel'!R8,"na",'Tx-croissance-reel'!R8)</f>
        <v>5.0791026041019123</v>
      </c>
      <c r="R8" s="10">
        <f>IF("n.d."='Tx-croissance-reel'!S8,"na",'Tx-croissance-reel'!S8)</f>
        <v>13.571233146560882</v>
      </c>
      <c r="S8" s="10">
        <f>IF("n.d."='Tx-croissance-reel'!T8,"na",'Tx-croissance-reel'!T8)</f>
        <v>16.060396129988941</v>
      </c>
      <c r="T8" s="10">
        <f>IF("n.d."='Tx-croissance-reel'!U8,"na",'Tx-croissance-reel'!U8)</f>
        <v>2.0386569670011823</v>
      </c>
      <c r="U8" s="10">
        <f>IF("n.d."='Tx-croissance-reel'!V8,"na",'Tx-croissance-reel'!V8)</f>
        <v>-3.944918328784647</v>
      </c>
      <c r="V8" s="10">
        <f>IF("n.d."='Tx-croissance-reel'!W8,"na",'Tx-croissance-reel'!W8)</f>
        <v>4.5405835682332736</v>
      </c>
      <c r="W8" s="10">
        <f>IF("n.d."='Tx-croissance-reel'!X8,"na",'Tx-croissance-reel'!X8)</f>
        <v>8.3794200003891621</v>
      </c>
      <c r="X8" s="10">
        <f>IF("n.d."='Tx-croissance-reel'!Y8,"na",'Tx-croissance-reel'!Y8)</f>
        <v>-3.9556940834781318</v>
      </c>
      <c r="Y8" s="10">
        <f>IF("n.d."='Tx-croissance-reel'!Z8,"na",'Tx-croissance-reel'!Z8)</f>
        <v>-0.73299296666757507</v>
      </c>
      <c r="Z8" s="10">
        <f>IF("n.d."='Tx-croissance-reel'!AA8,"na",'Tx-croissance-reel'!AA8)</f>
        <v>-9.2887770643937184</v>
      </c>
      <c r="AA8" s="10">
        <f>IF("n.d."='Tx-croissance-reel'!AB8,"na",'Tx-croissance-reel'!AB8)</f>
        <v>-9.4501478872056008</v>
      </c>
      <c r="AB8" s="10">
        <f>IF("n.d."='Tx-croissance-reel'!AC8,"na",'Tx-croissance-reel'!AC8)</f>
        <v>-2.087507094575527</v>
      </c>
      <c r="AC8" s="10">
        <f>IF("n.d."='Tx-croissance-reel'!AD8,"na",'Tx-croissance-reel'!AD8)</f>
        <v>-3.0548790218627708</v>
      </c>
      <c r="AD8" s="10">
        <f>IF("n.d."='Tx-croissance-reel'!AE8,"na",'Tx-croissance-reel'!AE8)</f>
        <v>-4.4169577871885917</v>
      </c>
      <c r="AE8" s="10">
        <f>IF("n.d."='Tx-croissance-reel'!AF8,"na",'Tx-croissance-reel'!AF8)</f>
        <v>-4.5746602511186127</v>
      </c>
      <c r="AF8" s="10">
        <f>IF("n.d."='Tx-croissance-reel'!AG8,"na",'Tx-croissance-reel'!AG8)</f>
        <v>0.90683942489036329</v>
      </c>
      <c r="AG8" s="10">
        <f>IF("n.d."='Tx-croissance-reel'!AH8,"na",'Tx-croissance-reel'!AH8)</f>
        <v>3.0071989833851509</v>
      </c>
      <c r="AH8" s="10">
        <f>IF("n.d."='Tx-croissance-reel'!AI8,"na",'Tx-croissance-reel'!AI8)</f>
        <v>-3.2091717762558667</v>
      </c>
    </row>
    <row r="9" spans="1:34" s="11" customFormat="1" ht="12.75" customHeight="1" x14ac:dyDescent="0.2">
      <c r="A9" s="4" t="s">
        <v>14</v>
      </c>
      <c r="B9" s="10">
        <f>IF("n.d."='Tx-croissance-reel'!C9,"na",'Tx-croissance-reel'!C9)</f>
        <v>3.4055727554179462</v>
      </c>
      <c r="C9" s="10">
        <f>IF("n.d."='Tx-croissance-reel'!D9,"na",'Tx-croissance-reel'!D9)</f>
        <v>4.655688622754492</v>
      </c>
      <c r="D9" s="10">
        <f>IF("n.d."='Tx-croissance-reel'!E9,"na",'Tx-croissance-reel'!E9)</f>
        <v>-3.7619796881705088</v>
      </c>
      <c r="E9" s="10">
        <f>IF("n.d."='Tx-croissance-reel'!F9,"na",'Tx-croissance-reel'!F9)</f>
        <v>5.6777645659928826</v>
      </c>
      <c r="F9" s="10">
        <f>IF("n.d."='Tx-croissance-reel'!G9,"na",'Tx-croissance-reel'!G9)</f>
        <v>1.490857946554127</v>
      </c>
      <c r="G9" s="10">
        <f>IF("n.d."='Tx-croissance-reel'!H9,"na",'Tx-croissance-reel'!H9)</f>
        <v>1.7322616407982487</v>
      </c>
      <c r="H9" s="10">
        <f>IF("n.d."='Tx-croissance-reel'!I9,"na",'Tx-croissance-reel'!I9)</f>
        <v>6.647595695409338</v>
      </c>
      <c r="I9" s="10">
        <f>IF("n.d."='Tx-croissance-reel'!J9,"na",'Tx-croissance-reel'!J9)</f>
        <v>5.9522288925788898</v>
      </c>
      <c r="J9" s="10">
        <f>IF("n.d."='Tx-croissance-reel'!K9,"na",'Tx-croissance-reel'!K9)</f>
        <v>-0.56660638939123853</v>
      </c>
      <c r="K9" s="10">
        <f>IF("n.d."='Tx-croissance-reel'!L9,"na",'Tx-croissance-reel'!L9)</f>
        <v>-0.13336566440348749</v>
      </c>
      <c r="L9" s="10">
        <f>IF("n.d."='Tx-croissance-reel'!M9,"na",'Tx-croissance-reel'!M9)</f>
        <v>11.50904455505648</v>
      </c>
      <c r="M9" s="10">
        <f>IF("n.d."='Tx-croissance-reel'!N9,"na",'Tx-croissance-reel'!N9)</f>
        <v>8.5138813282525518</v>
      </c>
      <c r="N9" s="10">
        <f>IF("n.d."='Tx-croissance-reel'!O9,"na",'Tx-croissance-reel'!O9)</f>
        <v>14.268650883132416</v>
      </c>
      <c r="O9" s="10">
        <f>IF("n.d."='Tx-croissance-reel'!P9,"na",'Tx-croissance-reel'!P9)</f>
        <v>33.732978412977786</v>
      </c>
      <c r="P9" s="10">
        <f>IF("n.d."='Tx-croissance-reel'!Q9,"na",'Tx-croissance-reel'!Q9)</f>
        <v>8.5641401946360531</v>
      </c>
      <c r="Q9" s="10">
        <f>IF("n.d."='Tx-croissance-reel'!R9,"na",'Tx-croissance-reel'!R9)</f>
        <v>-1.61549481073338</v>
      </c>
      <c r="R9" s="10">
        <f>IF("n.d."='Tx-croissance-reel'!S9,"na",'Tx-croissance-reel'!S9)</f>
        <v>17.752247334422712</v>
      </c>
      <c r="S9" s="10">
        <f>IF("n.d."='Tx-croissance-reel'!T9,"na",'Tx-croissance-reel'!T9)</f>
        <v>1.3002852534149933</v>
      </c>
      <c r="T9" s="10">
        <f>IF("n.d."='Tx-croissance-reel'!U9,"na",'Tx-croissance-reel'!U9)</f>
        <v>1.8743928779154515</v>
      </c>
      <c r="U9" s="10">
        <f>IF("n.d."='Tx-croissance-reel'!V9,"na",'Tx-croissance-reel'!V9)</f>
        <v>14.974978122948999</v>
      </c>
      <c r="V9" s="10">
        <f>IF("n.d."='Tx-croissance-reel'!W9,"na",'Tx-croissance-reel'!W9)</f>
        <v>3.5742374093607858</v>
      </c>
      <c r="W9" s="10">
        <f>IF("n.d."='Tx-croissance-reel'!X9,"na",'Tx-croissance-reel'!X9)</f>
        <v>8.219927742686286</v>
      </c>
      <c r="X9" s="10">
        <f>IF("n.d."='Tx-croissance-reel'!Y9,"na",'Tx-croissance-reel'!Y9)</f>
        <v>3.1737042060572431</v>
      </c>
      <c r="Y9" s="10">
        <f>IF("n.d."='Tx-croissance-reel'!Z9,"na",'Tx-croissance-reel'!Z9)</f>
        <v>2.6129545964509373</v>
      </c>
      <c r="Z9" s="10">
        <f>IF("n.d."='Tx-croissance-reel'!AA9,"na",'Tx-croissance-reel'!AA9)</f>
        <v>4.1709124668987876</v>
      </c>
      <c r="AA9" s="10">
        <f>IF("n.d."='Tx-croissance-reel'!AB9,"na",'Tx-croissance-reel'!AB9)</f>
        <v>-2.8282731496740334</v>
      </c>
      <c r="AB9" s="10">
        <f>IF("n.d."='Tx-croissance-reel'!AC9,"na",'Tx-croissance-reel'!AC9)</f>
        <v>-4.1953892231264938</v>
      </c>
      <c r="AC9" s="10">
        <f>IF("n.d."='Tx-croissance-reel'!AD9,"na",'Tx-croissance-reel'!AD9)</f>
        <v>1.8526518042354223</v>
      </c>
      <c r="AD9" s="10">
        <f>IF("n.d."='Tx-croissance-reel'!AE9,"na",'Tx-croissance-reel'!AE9)</f>
        <v>2.4843806394500447</v>
      </c>
      <c r="AE9" s="10">
        <f>IF("n.d."='Tx-croissance-reel'!AF9,"na",'Tx-croissance-reel'!AF9)</f>
        <v>-2.1817287239354459</v>
      </c>
      <c r="AF9" s="10">
        <f>IF("n.d."='Tx-croissance-reel'!AG9,"na",'Tx-croissance-reel'!AG9)</f>
        <v>-0.48768048538357972</v>
      </c>
      <c r="AG9" s="10">
        <f>IF("n.d."='Tx-croissance-reel'!AH9,"na",'Tx-croissance-reel'!AH9)</f>
        <v>2.8945841310225982</v>
      </c>
      <c r="AH9" s="10">
        <f>IF("n.d."='Tx-croissance-reel'!AI9,"na",'Tx-croissance-reel'!AI9)</f>
        <v>4.645930398316473</v>
      </c>
    </row>
    <row r="10" spans="1:34" s="6" customFormat="1" x14ac:dyDescent="0.2">
      <c r="A10" s="23" t="s">
        <v>16</v>
      </c>
      <c r="B10" s="10">
        <f>IF("n.d."='Tx-croissance-reel'!C10,"na",'Tx-croissance-reel'!C10)</f>
        <v>1.8492365088249134</v>
      </c>
      <c r="C10" s="10">
        <f>IF("n.d."='Tx-croissance-reel'!D10,"na",'Tx-croissance-reel'!D10)</f>
        <v>-0.79651750537317112</v>
      </c>
      <c r="D10" s="10">
        <f>IF("n.d."='Tx-croissance-reel'!E10,"na",'Tx-croissance-reel'!E10)</f>
        <v>0.47965559080466447</v>
      </c>
      <c r="E10" s="10">
        <f>IF("n.d."='Tx-croissance-reel'!F10,"na",'Tx-croissance-reel'!F10)</f>
        <v>1.5013703499602149</v>
      </c>
      <c r="F10" s="10">
        <f>IF("n.d."='Tx-croissance-reel'!G10,"na",'Tx-croissance-reel'!G10)</f>
        <v>4.0900291083331366</v>
      </c>
      <c r="G10" s="10">
        <f>IF("n.d."='Tx-croissance-reel'!H10,"na",'Tx-croissance-reel'!H10)</f>
        <v>4.6014340778469531</v>
      </c>
      <c r="H10" s="10">
        <f>IF("n.d."='Tx-croissance-reel'!I10,"na",'Tx-croissance-reel'!I10)</f>
        <v>4.4322849944522407</v>
      </c>
      <c r="I10" s="10">
        <f>IF("n.d."='Tx-croissance-reel'!J10,"na",'Tx-croissance-reel'!J10)</f>
        <v>4.3000770941419315</v>
      </c>
      <c r="J10" s="10">
        <f>IF("n.d."='Tx-croissance-reel'!K10,"na",'Tx-croissance-reel'!K10)</f>
        <v>-2.7233417356426894</v>
      </c>
      <c r="K10" s="10">
        <f>IF("n.d."='Tx-croissance-reel'!L10,"na",'Tx-croissance-reel'!L10)</f>
        <v>8.1999999999999993</v>
      </c>
      <c r="L10" s="10">
        <f>IF("n.d."='Tx-croissance-reel'!M10,"na",'Tx-croissance-reel'!M10)</f>
        <v>6.4</v>
      </c>
      <c r="M10" s="10">
        <f>IF("n.d."='Tx-croissance-reel'!N10,"na",'Tx-croissance-reel'!N10)</f>
        <v>5.6</v>
      </c>
      <c r="N10" s="10">
        <f>IF("n.d."='Tx-croissance-reel'!O10,"na",'Tx-croissance-reel'!O10)</f>
        <v>6.1</v>
      </c>
      <c r="O10" s="10">
        <f>IF("n.d."='Tx-croissance-reel'!P10,"na",'Tx-croissance-reel'!P10)</f>
        <v>10.645834144826852</v>
      </c>
      <c r="P10" s="10">
        <f>IF("n.d."='Tx-croissance-reel'!Q10,"na",'Tx-croissance-reel'!Q10)</f>
        <v>4.1136367017369979</v>
      </c>
      <c r="Q10" s="10">
        <f>IF("n.d."='Tx-croissance-reel'!R10,"na",'Tx-croissance-reel'!R10)</f>
        <v>2.4</v>
      </c>
      <c r="R10" s="10">
        <f>IF("n.d."='Tx-croissance-reel'!S10,"na",'Tx-croissance-reel'!S10)</f>
        <v>7.4</v>
      </c>
      <c r="S10" s="10">
        <f>IF("n.d."='Tx-croissance-reel'!T10,"na",'Tx-croissance-reel'!T10)</f>
        <v>5.4444818128632892</v>
      </c>
      <c r="T10" s="10">
        <f>IF("n.d."='Tx-croissance-reel'!U10,"na",'Tx-croissance-reel'!U10)</f>
        <v>2</v>
      </c>
      <c r="U10" s="10">
        <f>IF("n.d."='Tx-croissance-reel'!V10,"na",'Tx-croissance-reel'!V10)</f>
        <v>4.725968241719948</v>
      </c>
      <c r="V10" s="10">
        <f>IF("n.d."='Tx-croissance-reel'!W10,"na",'Tx-croissance-reel'!W10)</f>
        <v>4.3552859396347046</v>
      </c>
      <c r="W10" s="10">
        <f>IF("n.d."='Tx-croissance-reel'!X10,"na",'Tx-croissance-reel'!X10)</f>
        <v>7.3140316426225676</v>
      </c>
      <c r="X10" s="10">
        <f>IF("n.d."='Tx-croissance-reel'!Y10,"na",'Tx-croissance-reel'!Y10)</f>
        <v>1.315657554967322</v>
      </c>
      <c r="Y10" s="10">
        <f>IF("n.d."='Tx-croissance-reel'!Z10,"na",'Tx-croissance-reel'!Z10)</f>
        <v>4.0235380019612279</v>
      </c>
      <c r="Z10" s="10">
        <f>IF("n.d."='Tx-croissance-reel'!AA10,"na",'Tx-croissance-reel'!AA10)</f>
        <v>1.6138584193314292</v>
      </c>
      <c r="AA10" s="10">
        <f>IF("n.d."='Tx-croissance-reel'!AB10,"na",'Tx-croissance-reel'!AB10)</f>
        <v>-1.3961366057968267</v>
      </c>
      <c r="AB10" s="10">
        <f>IF("n.d."='Tx-croissance-reel'!AC10,"na",'Tx-croissance-reel'!AC10)</f>
        <v>0.70957195813137774</v>
      </c>
      <c r="AC10" s="10">
        <f>IF("n.d."='Tx-croissance-reel'!AD10,"na",'Tx-croissance-reel'!AD10)</f>
        <v>1.7605080909299138</v>
      </c>
      <c r="AD10" s="10">
        <f>IF("n.d."='Tx-croissance-reel'!AE10,"na",'Tx-croissance-reel'!AE10)</f>
        <v>2.1462892012725536</v>
      </c>
      <c r="AE10" s="10">
        <f>IF("n.d."='Tx-croissance-reel'!AF10,"na",'Tx-croissance-reel'!AF10)</f>
        <v>-1.7101022091247717</v>
      </c>
      <c r="AF10" s="10">
        <f>IF("n.d."='Tx-croissance-reel'!AG10,"na",'Tx-croissance-reel'!AG10)</f>
        <v>1.7346805695232042</v>
      </c>
      <c r="AG10" s="10">
        <f>IF("n.d."='Tx-croissance-reel'!AH10,"na",'Tx-croissance-reel'!AH10)</f>
        <v>2.9393825571435355</v>
      </c>
      <c r="AH10" s="10">
        <f>IF("n.d."='Tx-croissance-reel'!AI10,"na",'Tx-croissance-reel'!AI10)</f>
        <v>2.2522953498939495</v>
      </c>
    </row>
    <row r="11" spans="1:34" s="6" customFormat="1" x14ac:dyDescent="0.2">
      <c r="A11" s="2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34" x14ac:dyDescent="0.2">
      <c r="A12" s="22" t="s">
        <v>15</v>
      </c>
    </row>
  </sheetData>
  <pageMargins left="0.78740157480314965" right="0.78740157480314965" top="0.98425196850393704" bottom="0.98425196850393704" header="0.51181102362204722" footer="0.51181102362204722"/>
  <pageSetup paperSize="9" scale="78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Tx-croissance-reel</vt:lpstr>
      <vt:lpstr>Real-GDP-Growth</vt:lpstr>
      <vt:lpstr>'Real-GDP-Growth'!Zone_d_impression</vt:lpstr>
      <vt:lpstr>'Tx-croissance-reel'!Zone_d_impression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2008-04-08T12:58:43Z</cp:lastPrinted>
  <dcterms:created xsi:type="dcterms:W3CDTF">2005-11-08T14:14:55Z</dcterms:created>
  <dcterms:modified xsi:type="dcterms:W3CDTF">2024-11-21T14:40:21Z</dcterms:modified>
</cp:coreProperties>
</file>