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-Service\1-0-Pilotage\1-0-2_Commandes\2024\"/>
    </mc:Choice>
  </mc:AlternateContent>
  <workbookProtection lockStructure="1"/>
  <bookViews>
    <workbookView xWindow="0" yWindow="0" windowWidth="23040" windowHeight="8616" activeTab="1"/>
  </bookViews>
  <sheets>
    <sheet name="SOMMAIRE" sheetId="1" r:id="rId1"/>
    <sheet name="TB01" sheetId="2" r:id="rId2"/>
  </sheets>
  <definedNames>
    <definedName name="_xlnm.Print_Titles" localSheetId="1">'TB01'!$B:$F</definedName>
  </definedNames>
  <calcPr calcId="162913"/>
</workbook>
</file>

<file path=xl/calcChain.xml><?xml version="1.0" encoding="utf-8"?>
<calcChain xmlns="http://schemas.openxmlformats.org/spreadsheetml/2006/main">
  <c r="H84" i="2" l="1"/>
  <c r="I84" i="2"/>
  <c r="J84" i="2"/>
  <c r="G84" i="2"/>
  <c r="H72" i="2"/>
  <c r="I72" i="2"/>
  <c r="J72" i="2"/>
  <c r="G72" i="2"/>
  <c r="H60" i="2"/>
  <c r="I60" i="2"/>
  <c r="J60" i="2"/>
  <c r="G60" i="2"/>
  <c r="H45" i="2"/>
  <c r="I45" i="2"/>
  <c r="J45" i="2"/>
  <c r="G45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G30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D15" i="1" l="1"/>
</calcChain>
</file>

<file path=xl/sharedStrings.xml><?xml version="1.0" encoding="utf-8"?>
<sst xmlns="http://schemas.openxmlformats.org/spreadsheetml/2006/main" count="408" uniqueCount="297">
  <si>
    <t xml:space="preserve"> Arbitrages bruts euros vers unités de compte</t>
  </si>
  <si>
    <t xml:space="preserve"> Arbitrages bruts euros vers unités de compte des contrats PER</t>
  </si>
  <si>
    <t xml:space="preserve"> Arbitrages bruts euros vers unités de compte des contrats non rachetables</t>
  </si>
  <si>
    <t xml:space="preserve"> Arbitrages bruts unités de compte vers euros</t>
  </si>
  <si>
    <t xml:space="preserve"> Arbitrages bruts unités de compte vers euros des contrats PER</t>
  </si>
  <si>
    <t xml:space="preserve"> Arbitrages bruts unités de compte vers euros des contrats non rachetables</t>
  </si>
  <si>
    <t xml:space="preserve"> Arbitrages nets unités de compte vers euros</t>
  </si>
  <si>
    <t xml:space="preserve"> Arbitrages nets unités de compte vers euros des contrats PER</t>
  </si>
  <si>
    <t xml:space="preserve"> Arbitrages nets unités de compte vers euros des contrats non rachetables</t>
  </si>
  <si>
    <t>ARBITRAG</t>
  </si>
  <si>
    <t>ARBITRAG_EUR</t>
  </si>
  <si>
    <t>ARBITRAG_N_R</t>
  </si>
  <si>
    <t>ARBITRAG_N_R_EUR</t>
  </si>
  <si>
    <t>ARBITRAG_N_R_UC</t>
  </si>
  <si>
    <t>ARBITRAG_PER</t>
  </si>
  <si>
    <t>ARBITRAG_PER_EUR</t>
  </si>
  <si>
    <t>ARBITRAG_PER_UC</t>
  </si>
  <si>
    <t>ARBITRAG_UC</t>
  </si>
  <si>
    <t>Additional Information</t>
  </si>
  <si>
    <t>Adresse électronique du contact</t>
  </si>
  <si>
    <t>Année</t>
  </si>
  <si>
    <t>Année N-1</t>
  </si>
  <si>
    <t>Assurance Vie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</si>
  <si>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</si>
  <si>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</si>
  <si>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</si>
  <si>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</si>
  <si>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</si>
  <si>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</si>
  <si>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</si>
  <si>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</si>
  <si>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</si>
  <si>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</si>
  <si>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</si>
  <si>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</si>
  <si>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</si>
  <si>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</si>
  <si>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</si>
  <si>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</si>
  <si>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</si>
  <si>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</si>
  <si>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</si>
  <si>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</si>
  <si>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</si>
  <si>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</si>
  <si>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</si>
  <si>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</si>
  <si>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</si>
  <si>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</si>
  <si>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</si>
  <si>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</si>
  <si>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</si>
  <si>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</si>
  <si>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</si>
  <si>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</si>
  <si>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</si>
  <si>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</si>
  <si>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</si>
  <si>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</si>
  <si>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</si>
  <si>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</si>
  <si>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</si>
  <si>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C0400</t>
  </si>
  <si>
    <t>C0410</t>
  </si>
  <si>
    <t>C0420</t>
  </si>
  <si>
    <t>C0430</t>
  </si>
  <si>
    <t>C0440</t>
  </si>
  <si>
    <t>C0450</t>
  </si>
  <si>
    <t>C0460</t>
  </si>
  <si>
    <t>C0470</t>
  </si>
  <si>
    <t>C0480</t>
  </si>
  <si>
    <t>C0490</t>
  </si>
  <si>
    <t>C0500</t>
  </si>
  <si>
    <t>C0510</t>
  </si>
  <si>
    <t>C0520</t>
  </si>
  <si>
    <t>C0530</t>
  </si>
  <si>
    <t>Code</t>
  </si>
  <si>
    <t>Contrats non rachetables en euros (y compris PER)</t>
  </si>
  <si>
    <t>Contrats non rachetables en unités de compte (y compris PER)</t>
  </si>
  <si>
    <t>Contrats rachetables en euros (y compris Eurocroissance)</t>
  </si>
  <si>
    <t>Contrats rachetables en unités de compte</t>
  </si>
  <si>
    <t>Date de remise</t>
  </si>
  <si>
    <t>Identifier Code</t>
  </si>
  <si>
    <t>Identifier type</t>
  </si>
  <si>
    <t>LEI</t>
  </si>
  <si>
    <t>Les cases en bleu sont à renseigner (une fois pour toutes sauf changement)</t>
  </si>
  <si>
    <t>Les cases en jaune se remplissent automatiquement</t>
  </si>
  <si>
    <t>Libellé</t>
  </si>
  <si>
    <t>Nom de l'organisme</t>
  </si>
  <si>
    <t>PRES_E_R</t>
  </si>
  <si>
    <t>PRES_N_R_EUR</t>
  </si>
  <si>
    <t>PRES_N_R_UC</t>
  </si>
  <si>
    <t>PRES_PER_EUR</t>
  </si>
  <si>
    <t>PRES_PER_UC</t>
  </si>
  <si>
    <t>PRES_U_C</t>
  </si>
  <si>
    <t>PRIM_E_R</t>
  </si>
  <si>
    <t>PRIM_N_R_EUR</t>
  </si>
  <si>
    <t>PRIM_N_R_UC</t>
  </si>
  <si>
    <t>PRIM_PER_EUR</t>
  </si>
  <si>
    <t>PRIM_PER_UC</t>
  </si>
  <si>
    <t>PRIM_U_C</t>
  </si>
  <si>
    <t>PROV_E_R</t>
  </si>
  <si>
    <t xml:space="preserve">PROV_N_R_EUR </t>
  </si>
  <si>
    <t xml:space="preserve">PROV_N_R_UC </t>
  </si>
  <si>
    <t xml:space="preserve">PROV_PER_EUR </t>
  </si>
  <si>
    <t xml:space="preserve">PROV_PER_UC </t>
  </si>
  <si>
    <t>PROV_U_C</t>
  </si>
  <si>
    <t>Prestations des contrats PER en euros</t>
  </si>
  <si>
    <t>Prestations des contrats PER en unités de compte</t>
  </si>
  <si>
    <t>Prestations des contrats et supports en unités de compte</t>
  </si>
  <si>
    <t>Prestations des contrats et supports rachetables en euros</t>
  </si>
  <si>
    <t>Prestations des contrats non rachetables en euros</t>
  </si>
  <si>
    <t>Prestations des contrats non rachetables en unités de compte</t>
  </si>
  <si>
    <t>Primes des contrats PER en euros</t>
  </si>
  <si>
    <t>Primes des contrats PER en unités de compte</t>
  </si>
  <si>
    <t>Primes des contrats et supports en unités de compte</t>
  </si>
  <si>
    <t>Primes des contrats et supports rachetables en euros</t>
  </si>
  <si>
    <t>Primes des contrats non rachetables en euros</t>
  </si>
  <si>
    <t>Primes des contrats non rachetables en unités de compte</t>
  </si>
  <si>
    <t xml:space="preserve">Provisions des contrats PER en UC au bilan </t>
  </si>
  <si>
    <t xml:space="preserve">Provisions des contrats PER en euros au bilan </t>
  </si>
  <si>
    <t xml:space="preserve">Provisions des contrats et supports en UC au bilan </t>
  </si>
  <si>
    <t xml:space="preserve">Provisions des contrats et supports non rachetables en UC au bilan </t>
  </si>
  <si>
    <t xml:space="preserve">Provisions des contrats et supports non rachetables en euros au bilan </t>
  </si>
  <si>
    <t>Provisions des contrats et supports rachetables en euros au bilan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</si>
  <si>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</si>
  <si>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</si>
  <si>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</si>
  <si>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</si>
  <si>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</si>
  <si>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</si>
  <si>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</si>
  <si>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</si>
  <si>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</si>
  <si>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</si>
  <si>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</si>
  <si>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</si>
  <si>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</si>
  <si>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</si>
  <si>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</si>
  <si>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</si>
  <si>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</si>
  <si>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</si>
  <si>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</si>
  <si>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</si>
  <si>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</si>
  <si>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</si>
  <si>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</si>
  <si>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</si>
  <si>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</si>
  <si>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</si>
  <si>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</si>
  <si>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</si>
  <si>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</si>
  <si>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</si>
  <si>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</si>
  <si>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</si>
  <si>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</si>
  <si>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</si>
  <si>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</si>
  <si>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</si>
  <si>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</si>
  <si>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</si>
  <si>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</si>
  <si>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RACH_E_R</t>
  </si>
  <si>
    <t>RACH_N_R_EUR</t>
  </si>
  <si>
    <t>RACH_N_R_UC</t>
  </si>
  <si>
    <t>RACH_PER_EUR</t>
  </si>
  <si>
    <t>RACH_PER_UC</t>
  </si>
  <si>
    <t>RACH_U_C</t>
  </si>
  <si>
    <t>Semaine 1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</si>
  <si>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</si>
  <si>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</si>
  <si>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</si>
  <si>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</si>
  <si>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</si>
  <si>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</si>
  <si>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</si>
  <si>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</si>
  <si>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</si>
  <si>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</si>
  <si>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</si>
  <si>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</si>
  <si>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</si>
  <si>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</si>
  <si>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</si>
  <si>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</si>
  <si>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</si>
  <si>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</si>
  <si>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</si>
  <si>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</si>
  <si>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</si>
  <si>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</si>
  <si>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</si>
  <si>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</si>
  <si>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</si>
  <si>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</si>
  <si>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</si>
  <si>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</si>
  <si>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</si>
  <si>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</si>
  <si>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</si>
  <si>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</si>
  <si>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</si>
  <si>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</si>
  <si>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</si>
  <si>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</si>
  <si>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</si>
  <si>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</si>
  <si>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</si>
  <si>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</si>
  <si>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</si>
  <si>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</si>
  <si>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</si>
  <si>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</t>
  </si>
  <si>
    <t>Semaine 50</t>
  </si>
  <si>
    <t>Semaine 51</t>
  </si>
  <si>
    <t>Semaine 52</t>
  </si>
  <si>
    <t>Semaine 53</t>
  </si>
  <si>
    <t>Semaine 6</t>
  </si>
  <si>
    <t>Semaine 7</t>
  </si>
  <si>
    <t>Semaine 8</t>
  </si>
  <si>
    <t>Semaine 9</t>
  </si>
  <si>
    <t>Solde des flux techniques en euros (PRIM_E_R - PRES_E_R + ARBITRAG)</t>
  </si>
  <si>
    <t>Solde des flux techniques en euros sur les contrats PER (PRIM_PER_EUR - PRES_PER_EUR + ARBITRAG_PER)</t>
  </si>
  <si>
    <t>Solde des flux techniques en euros sur les contrats non rachetables (PRIM_N_R_EUR - PRES_N_R_EUR + ARBITRAG_N_R)</t>
  </si>
  <si>
    <t>Solde des flux techniques en unités de compte  sur les contrats non rachetables (PRIM_N_R_UC - PRES_N_R_UC - ARBITRAG_N_R)</t>
  </si>
  <si>
    <t>Solde des flux techniques en unités de compte sur les contrats PER (PRIM_PER_UC - PRES_PER_UC - ARBITRAG_PER)</t>
  </si>
  <si>
    <t>Trimestre 1</t>
  </si>
  <si>
    <t>Trimestre 2</t>
  </si>
  <si>
    <t>Trimestre 3</t>
  </si>
  <si>
    <t>Trimestre 4 de l'année N-1</t>
  </si>
  <si>
    <t>dont  rachats  prévus à l’article L132-23 du Code des assurances et à l'article L 223-22 du code de la mutualité</t>
  </si>
  <si>
    <t>dont contrats PER en euros</t>
  </si>
  <si>
    <t>dont contrats PER en unités de compte</t>
  </si>
  <si>
    <t>dont rachats</t>
  </si>
  <si>
    <t>dont rachats  prévus à l’article L132-23 du Code des assurances et à l'article L 223-22 du code de la mutualité</t>
  </si>
  <si>
    <t>semaine 1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</si>
  <si>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</si>
  <si>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</si>
  <si>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</si>
  <si>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</si>
  <si>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</si>
  <si>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</si>
  <si>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</si>
  <si>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</si>
  <si>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</si>
  <si>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</si>
  <si>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</si>
  <si>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</si>
  <si>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</si>
  <si>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</si>
  <si>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</si>
  <si>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</si>
  <si>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</si>
  <si>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</si>
  <si>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</si>
  <si>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</si>
  <si>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</si>
  <si>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</si>
  <si>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</si>
  <si>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</si>
  <si>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</si>
  <si>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</si>
  <si>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</si>
  <si>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</si>
  <si>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</si>
  <si>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</si>
  <si>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</si>
  <si>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</si>
  <si>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</si>
  <si>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</si>
  <si>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</si>
  <si>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</si>
  <si>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</si>
  <si>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</si>
  <si>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</si>
  <si>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</si>
  <si>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</si>
  <si>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</si>
  <si>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</si>
  <si>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</t>
  </si>
  <si>
    <t>semaine 50</t>
  </si>
  <si>
    <t>semaine 51</t>
  </si>
  <si>
    <t>semaine 52</t>
  </si>
  <si>
    <t>semaine 53</t>
  </si>
  <si>
    <t>semaine 6</t>
  </si>
  <si>
    <t>semaine 7</t>
  </si>
  <si>
    <t>semaine 8</t>
  </si>
  <si>
    <t>semaine 9</t>
  </si>
  <si>
    <t>2024</t>
  </si>
  <si>
    <t>Solde des flux techniques en unités de compte (PRIM_U_C - PRES_U_C - ARBITRAG)</t>
  </si>
  <si>
    <r>
      <t xml:space="preserve">Les cases en rose sont à renseigner chaque trimestre(T+30 jours maximum) </t>
    </r>
    <r>
      <rPr>
        <b/>
        <sz val="10"/>
        <rFont val="Arial"/>
        <family val="2"/>
      </rPr>
      <t>(en euros)</t>
    </r>
  </si>
  <si>
    <r>
      <t xml:space="preserve">Les cases en vert sont à renseigner chaque semaine </t>
    </r>
    <r>
      <rPr>
        <b/>
        <sz val="10"/>
        <rFont val="Arial"/>
        <family val="2"/>
      </rPr>
      <t>(en euros)</t>
    </r>
  </si>
  <si>
    <r>
      <t xml:space="preserve">Les cases en orange sont à renseigner en debut d'année aussitôt que possible  </t>
    </r>
    <r>
      <rPr>
        <b/>
        <sz val="10"/>
        <rFont val="Arial"/>
        <family val="2"/>
      </rPr>
      <t>(en euros)</t>
    </r>
  </si>
  <si>
    <t>La case en orange est à renseigner en debut d'année</t>
  </si>
  <si>
    <t>La case en jaune se remplit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</si>
</sst>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2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Segoe UI"/>
      <family val="2"/>
    </font>
    <font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B9DC"/>
      </patternFill>
    </fill>
    <fill>
      <patternFill patternType="solid">
        <fgColor rgb="FFFFFF00"/>
      </patternFill>
    </fill>
    <fill>
      <patternFill patternType="solid">
        <fgColor rgb="FF014B83"/>
      </patternFill>
    </fill>
    <fill>
      <patternFill patternType="solid">
        <fgColor rgb="FFCCFFCC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CDF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CC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7" fillId="6" borderId="13" xfId="0" applyNumberFormat="1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 applyProtection="1">
      <alignment vertical="center"/>
      <protection locked="0"/>
    </xf>
    <xf numFmtId="3" fontId="1" fillId="5" borderId="2" xfId="0" applyNumberFormat="1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9" borderId="3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11" borderId="2" xfId="0" applyNumberFormat="1" applyFont="1" applyFill="1" applyBorder="1" applyAlignment="1" applyProtection="1">
      <alignment vertical="center"/>
      <protection locked="0"/>
    </xf>
    <xf numFmtId="0" fontId="8" fillId="9" borderId="17" xfId="0" applyFont="1" applyFill="1" applyBorder="1" applyAlignment="1" applyProtection="1">
      <alignment horizontal="left"/>
    </xf>
    <xf numFmtId="49" fontId="1" fillId="9" borderId="1" xfId="0" applyNumberFormat="1" applyFont="1" applyFill="1" applyBorder="1" applyAlignment="1" applyProtection="1">
      <alignment vertical="center"/>
      <protection locked="0"/>
    </xf>
    <xf numFmtId="0" fontId="8" fillId="9" borderId="15" xfId="0" applyFont="1" applyFill="1" applyBorder="1" applyAlignment="1" applyProtection="1">
      <alignment horizontal="left"/>
    </xf>
    <xf numFmtId="0" fontId="8" fillId="9" borderId="18" xfId="0" applyFont="1" applyFill="1" applyBorder="1" applyAlignment="1" applyProtection="1">
      <alignment horizontal="left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0" fontId="1" fillId="11" borderId="14" xfId="0" applyFont="1" applyFill="1" applyBorder="1" applyAlignment="1">
      <alignment vertical="center"/>
    </xf>
    <xf numFmtId="0" fontId="1" fillId="11" borderId="15" xfId="0" applyFont="1" applyFill="1" applyBorder="1" applyAlignment="1">
      <alignment vertical="center"/>
    </xf>
    <xf numFmtId="0" fontId="1" fillId="11" borderId="16" xfId="0" applyFont="1" applyFill="1" applyBorder="1" applyAlignment="1">
      <alignment vertical="center"/>
    </xf>
    <xf numFmtId="0" fontId="8" fillId="9" borderId="17" xfId="0" applyFont="1" applyFill="1" applyBorder="1" applyAlignment="1" applyProtection="1">
      <alignment horizontal="left"/>
    </xf>
    <xf numFmtId="0" fontId="8" fillId="9" borderId="15" xfId="0" applyFont="1" applyFill="1" applyBorder="1" applyAlignment="1" applyProtection="1">
      <alignment horizontal="left"/>
    </xf>
    <xf numFmtId="0" fontId="8" fillId="9" borderId="18" xfId="0" applyFont="1" applyFill="1" applyBorder="1" applyAlignment="1" applyProtection="1">
      <alignment horizontal="left"/>
    </xf>
    <xf numFmtId="0" fontId="8" fillId="10" borderId="17" xfId="0" applyFont="1" applyFill="1" applyBorder="1" applyAlignment="1" applyProtection="1">
      <alignment horizontal="left"/>
    </xf>
    <xf numFmtId="0" fontId="8" fillId="10" borderId="15" xfId="0" applyFont="1" applyFill="1" applyBorder="1" applyAlignment="1" applyProtection="1">
      <alignment horizontal="left"/>
    </xf>
    <xf numFmtId="0" fontId="8" fillId="10" borderId="18" xfId="0" applyFont="1" applyFill="1" applyBorder="1" applyAlignment="1" applyProtection="1">
      <alignment horizontal="left"/>
    </xf>
    <xf numFmtId="0" fontId="8" fillId="7" borderId="17" xfId="0" applyFont="1" applyFill="1" applyBorder="1" applyAlignment="1" applyProtection="1">
      <alignment horizontal="left"/>
    </xf>
    <xf numFmtId="0" fontId="8" fillId="7" borderId="15" xfId="0" applyFont="1" applyFill="1" applyBorder="1" applyAlignment="1" applyProtection="1">
      <alignment horizontal="left"/>
    </xf>
    <xf numFmtId="0" fontId="8" fillId="7" borderId="18" xfId="0" applyFont="1" applyFill="1" applyBorder="1" applyAlignment="1" applyProtection="1">
      <alignment horizontal="left"/>
    </xf>
    <xf numFmtId="0" fontId="8" fillId="8" borderId="17" xfId="0" applyFont="1" applyFill="1" applyBorder="1" applyAlignment="1" applyProtection="1">
      <alignment horizontal="left"/>
    </xf>
    <xf numFmtId="0" fontId="8" fillId="8" borderId="15" xfId="0" applyFont="1" applyFill="1" applyBorder="1" applyAlignment="1" applyProtection="1">
      <alignment horizontal="left"/>
    </xf>
    <xf numFmtId="0" fontId="8" fillId="8" borderId="18" xfId="0" applyFont="1" applyFill="1" applyBorder="1" applyAlignment="1" applyProtection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A7D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2:BG16"/>
  <sheetViews>
    <sheetView showGridLines="0" workbookViewId="0">
      <selection activeCell="D8" sqref="D8"/>
    </sheetView>
  </sheetViews>
  <sheetFormatPr baseColWidth="10" defaultRowHeight="13.2" x14ac:dyDescent="0.25"/>
  <cols>
    <col min="1" max="1" width="13.6640625" customWidth="1"/>
    <col min="2" max="2" width="29.109375" customWidth="1"/>
    <col min="3" max="3" width="28.88671875" customWidth="1"/>
    <col min="4" max="4" width="27.109375" customWidth="1"/>
  </cols>
  <sheetData>
    <row r="2" spans="1:59" x14ac:dyDescent="0.25">
      <c r="A2" s="19"/>
      <c r="B2" s="40" t="s">
        <v>85</v>
      </c>
      <c r="C2" s="41"/>
      <c r="D2" s="4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1:59" x14ac:dyDescent="0.25">
      <c r="A3" s="2"/>
      <c r="B3" s="43" t="s">
        <v>295</v>
      </c>
      <c r="C3" s="44"/>
      <c r="D3" s="45"/>
    </row>
    <row r="4" spans="1:59" x14ac:dyDescent="0.25">
      <c r="A4" s="24"/>
      <c r="B4" s="46" t="s">
        <v>296</v>
      </c>
      <c r="C4" s="47"/>
      <c r="D4" s="48"/>
    </row>
    <row r="5" spans="1:59" x14ac:dyDescent="0.25">
      <c r="A5" s="24"/>
      <c r="B5" s="24"/>
      <c r="C5" s="24"/>
      <c r="D5" s="24"/>
    </row>
    <row r="6" spans="1:59" ht="24.6" x14ac:dyDescent="0.25">
      <c r="A6" s="2"/>
      <c r="B6" s="2"/>
      <c r="C6" s="6" t="s">
        <v>22</v>
      </c>
      <c r="D6" s="2"/>
    </row>
    <row r="7" spans="1:59" x14ac:dyDescent="0.25">
      <c r="A7" s="2"/>
      <c r="B7" s="2"/>
      <c r="C7" s="2"/>
      <c r="D7" s="2"/>
    </row>
    <row r="8" spans="1:59" x14ac:dyDescent="0.25">
      <c r="A8" s="2"/>
      <c r="B8" s="2"/>
      <c r="C8" s="26" t="s">
        <v>83</v>
      </c>
      <c r="D8" s="29" t="s">
        <v>84</v>
      </c>
    </row>
    <row r="9" spans="1:59" x14ac:dyDescent="0.25">
      <c r="A9" s="2"/>
      <c r="B9" s="2"/>
      <c r="C9" s="26" t="s">
        <v>82</v>
      </c>
      <c r="D9" s="29"/>
    </row>
    <row r="10" spans="1:59" x14ac:dyDescent="0.25">
      <c r="A10" s="2"/>
      <c r="B10" s="2"/>
      <c r="C10" s="27" t="s">
        <v>20</v>
      </c>
      <c r="D10" s="31" t="s">
        <v>290</v>
      </c>
    </row>
    <row r="11" spans="1:59" x14ac:dyDescent="0.25">
      <c r="A11" s="2"/>
      <c r="B11" s="2"/>
      <c r="C11" s="35"/>
      <c r="D11" s="2"/>
    </row>
    <row r="12" spans="1:59" x14ac:dyDescent="0.25">
      <c r="A12" s="2"/>
      <c r="B12" s="2"/>
      <c r="C12" s="38" t="s">
        <v>18</v>
      </c>
      <c r="D12" s="4" t="s">
        <v>23</v>
      </c>
    </row>
    <row r="13" spans="1:59" x14ac:dyDescent="0.25">
      <c r="A13" s="2"/>
      <c r="B13" s="4" t="s">
        <v>125</v>
      </c>
      <c r="C13" s="26" t="s">
        <v>88</v>
      </c>
      <c r="D13" s="29"/>
    </row>
    <row r="14" spans="1:59" x14ac:dyDescent="0.25">
      <c r="A14" s="2"/>
      <c r="B14" s="4" t="s">
        <v>127</v>
      </c>
      <c r="C14" s="26" t="s">
        <v>19</v>
      </c>
      <c r="D14" s="29"/>
    </row>
    <row r="15" spans="1:59" ht="15" x14ac:dyDescent="0.25">
      <c r="A15" s="2"/>
      <c r="B15" s="3" t="s">
        <v>128</v>
      </c>
      <c r="C15" s="28" t="s">
        <v>81</v>
      </c>
      <c r="D15" s="20">
        <f>DATE(D10,12,31)</f>
        <v>45657</v>
      </c>
    </row>
    <row r="16" spans="1:59" x14ac:dyDescent="0.25">
      <c r="C16" s="39"/>
    </row>
  </sheetData>
  <sheetProtection sheet="1" objects="1" scenarios="1"/>
  <mergeCells count="3">
    <mergeCell ref="B2:D2"/>
    <mergeCell ref="B3:D3"/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G84"/>
  <sheetViews>
    <sheetView showGridLines="0" tabSelected="1" zoomScaleNormal="100" workbookViewId="0">
      <selection activeCell="G65" sqref="G65"/>
    </sheetView>
  </sheetViews>
  <sheetFormatPr baseColWidth="10" defaultRowHeight="13.2" x14ac:dyDescent="0.25"/>
  <cols>
    <col min="1" max="1" width="13.6640625" customWidth="1"/>
    <col min="2" max="2" width="16" customWidth="1"/>
    <col min="3" max="3" width="28.88671875" customWidth="1"/>
    <col min="4" max="4" width="77" customWidth="1"/>
    <col min="5" max="5" width="3.44140625" customWidth="1"/>
    <col min="6" max="6" width="13.6640625" customWidth="1"/>
    <col min="7" max="7" width="14.109375" customWidth="1"/>
    <col min="8" max="59" width="13.6640625" customWidth="1"/>
  </cols>
  <sheetData>
    <row r="1" spans="1:5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x14ac:dyDescent="0.25">
      <c r="A2" s="2"/>
      <c r="B2" s="49" t="s">
        <v>293</v>
      </c>
      <c r="C2" s="50"/>
      <c r="D2" s="51"/>
      <c r="E2" s="2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x14ac:dyDescent="0.25">
      <c r="A3" s="2"/>
      <c r="B3" s="52" t="s">
        <v>292</v>
      </c>
      <c r="C3" s="53"/>
      <c r="D3" s="54"/>
      <c r="E3" s="2"/>
      <c r="F3" s="2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x14ac:dyDescent="0.25">
      <c r="A4" s="2"/>
      <c r="B4" s="30" t="s">
        <v>294</v>
      </c>
      <c r="C4" s="32"/>
      <c r="D4" s="33"/>
      <c r="E4" s="2"/>
      <c r="F4" s="2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59" x14ac:dyDescent="0.25">
      <c r="A5" s="2"/>
      <c r="B5" s="46" t="s">
        <v>86</v>
      </c>
      <c r="C5" s="47"/>
      <c r="D5" s="48"/>
      <c r="E5" s="2"/>
      <c r="F5" s="2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59" ht="24.6" x14ac:dyDescent="0.25">
      <c r="A6" s="2"/>
      <c r="B6" s="2"/>
      <c r="C6" s="9"/>
      <c r="D6" s="2"/>
      <c r="E6" s="2"/>
      <c r="F6" s="2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59" x14ac:dyDescent="0.25">
      <c r="A7" s="2"/>
      <c r="B7" s="2"/>
      <c r="C7" s="34" t="s">
        <v>76</v>
      </c>
      <c r="D7" s="27" t="s">
        <v>87</v>
      </c>
      <c r="E7" s="35"/>
      <c r="F7" s="35"/>
      <c r="G7" s="36" t="s">
        <v>21</v>
      </c>
      <c r="H7" s="36" t="s">
        <v>228</v>
      </c>
      <c r="I7" s="36" t="s">
        <v>229</v>
      </c>
      <c r="J7" s="36" t="s">
        <v>230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59" x14ac:dyDescent="0.25">
      <c r="A8" s="2"/>
      <c r="B8" s="2"/>
      <c r="C8" s="2"/>
      <c r="D8" s="2"/>
      <c r="E8" s="2"/>
      <c r="F8" s="2"/>
      <c r="G8" s="4" t="s">
        <v>23</v>
      </c>
      <c r="H8" s="4" t="s">
        <v>24</v>
      </c>
      <c r="I8" s="4" t="s">
        <v>25</v>
      </c>
      <c r="J8" s="4" t="s">
        <v>26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x14ac:dyDescent="0.25">
      <c r="A9" s="2"/>
      <c r="B9" s="55" t="s">
        <v>79</v>
      </c>
      <c r="C9" s="10" t="s">
        <v>101</v>
      </c>
      <c r="D9" s="15" t="s">
        <v>124</v>
      </c>
      <c r="E9" s="2"/>
      <c r="F9" s="3" t="s">
        <v>125</v>
      </c>
      <c r="G9" s="25"/>
      <c r="H9" s="21"/>
      <c r="I9" s="21"/>
      <c r="J9" s="2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59" x14ac:dyDescent="0.25">
      <c r="A10" s="2"/>
      <c r="B10" s="56"/>
      <c r="C10" s="57"/>
      <c r="D10" s="5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</row>
    <row r="11" spans="1:59" x14ac:dyDescent="0.25">
      <c r="A11" s="2"/>
      <c r="B11" s="56"/>
      <c r="C11" s="59"/>
      <c r="D11" s="60"/>
      <c r="E11" s="2"/>
      <c r="F11" s="2"/>
      <c r="G11" s="36" t="s">
        <v>170</v>
      </c>
      <c r="H11" s="36" t="s">
        <v>181</v>
      </c>
      <c r="I11" s="36" t="s">
        <v>192</v>
      </c>
      <c r="J11" s="36" t="s">
        <v>203</v>
      </c>
      <c r="K11" s="36" t="s">
        <v>214</v>
      </c>
      <c r="L11" s="36" t="s">
        <v>219</v>
      </c>
      <c r="M11" s="36" t="s">
        <v>220</v>
      </c>
      <c r="N11" s="36" t="s">
        <v>221</v>
      </c>
      <c r="O11" s="36" t="s">
        <v>222</v>
      </c>
      <c r="P11" s="36" t="s">
        <v>171</v>
      </c>
      <c r="Q11" s="36" t="s">
        <v>172</v>
      </c>
      <c r="R11" s="36" t="s">
        <v>173</v>
      </c>
      <c r="S11" s="36" t="s">
        <v>174</v>
      </c>
      <c r="T11" s="36" t="s">
        <v>175</v>
      </c>
      <c r="U11" s="36" t="s">
        <v>176</v>
      </c>
      <c r="V11" s="36" t="s">
        <v>177</v>
      </c>
      <c r="W11" s="36" t="s">
        <v>178</v>
      </c>
      <c r="X11" s="36" t="s">
        <v>179</v>
      </c>
      <c r="Y11" s="36" t="s">
        <v>180</v>
      </c>
      <c r="Z11" s="36" t="s">
        <v>182</v>
      </c>
      <c r="AA11" s="36" t="s">
        <v>183</v>
      </c>
      <c r="AB11" s="36" t="s">
        <v>184</v>
      </c>
      <c r="AC11" s="36" t="s">
        <v>185</v>
      </c>
      <c r="AD11" s="36" t="s">
        <v>186</v>
      </c>
      <c r="AE11" s="36" t="s">
        <v>187</v>
      </c>
      <c r="AF11" s="36" t="s">
        <v>188</v>
      </c>
      <c r="AG11" s="36" t="s">
        <v>189</v>
      </c>
      <c r="AH11" s="36" t="s">
        <v>190</v>
      </c>
      <c r="AI11" s="36" t="s">
        <v>191</v>
      </c>
      <c r="AJ11" s="36" t="s">
        <v>193</v>
      </c>
      <c r="AK11" s="36" t="s">
        <v>194</v>
      </c>
      <c r="AL11" s="36" t="s">
        <v>195</v>
      </c>
      <c r="AM11" s="36" t="s">
        <v>196</v>
      </c>
      <c r="AN11" s="36" t="s">
        <v>197</v>
      </c>
      <c r="AO11" s="36" t="s">
        <v>198</v>
      </c>
      <c r="AP11" s="36" t="s">
        <v>199</v>
      </c>
      <c r="AQ11" s="36" t="s">
        <v>200</v>
      </c>
      <c r="AR11" s="36" t="s">
        <v>201</v>
      </c>
      <c r="AS11" s="36" t="s">
        <v>202</v>
      </c>
      <c r="AT11" s="36" t="s">
        <v>204</v>
      </c>
      <c r="AU11" s="36" t="s">
        <v>205</v>
      </c>
      <c r="AV11" s="36" t="s">
        <v>206</v>
      </c>
      <c r="AW11" s="36" t="s">
        <v>207</v>
      </c>
      <c r="AX11" s="36" t="s">
        <v>208</v>
      </c>
      <c r="AY11" s="36" t="s">
        <v>209</v>
      </c>
      <c r="AZ11" s="36" t="s">
        <v>210</v>
      </c>
      <c r="BA11" s="36" t="s">
        <v>211</v>
      </c>
      <c r="BB11" s="36" t="s">
        <v>212</v>
      </c>
      <c r="BC11" s="36" t="s">
        <v>213</v>
      </c>
      <c r="BD11" s="36" t="s">
        <v>215</v>
      </c>
      <c r="BE11" s="36" t="s">
        <v>216</v>
      </c>
      <c r="BF11" s="36" t="s">
        <v>217</v>
      </c>
      <c r="BG11" s="36" t="s">
        <v>218</v>
      </c>
    </row>
    <row r="12" spans="1:59" x14ac:dyDescent="0.25">
      <c r="A12" s="2"/>
      <c r="B12" s="56"/>
      <c r="C12" s="61"/>
      <c r="D12" s="62"/>
      <c r="E12" s="2"/>
      <c r="F12" s="2"/>
      <c r="G12" s="18" t="s">
        <v>23</v>
      </c>
      <c r="H12" s="18" t="s">
        <v>24</v>
      </c>
      <c r="I12" s="18" t="s">
        <v>25</v>
      </c>
      <c r="J12" s="18" t="s">
        <v>26</v>
      </c>
      <c r="K12" s="18" t="s">
        <v>27</v>
      </c>
      <c r="L12" s="18" t="s">
        <v>28</v>
      </c>
      <c r="M12" s="18" t="s">
        <v>29</v>
      </c>
      <c r="N12" s="18" t="s">
        <v>30</v>
      </c>
      <c r="O12" s="18" t="s">
        <v>31</v>
      </c>
      <c r="P12" s="18" t="s">
        <v>32</v>
      </c>
      <c r="Q12" s="18" t="s">
        <v>33</v>
      </c>
      <c r="R12" s="18" t="s">
        <v>34</v>
      </c>
      <c r="S12" s="18" t="s">
        <v>35</v>
      </c>
      <c r="T12" s="18" t="s">
        <v>36</v>
      </c>
      <c r="U12" s="18" t="s">
        <v>37</v>
      </c>
      <c r="V12" s="18" t="s">
        <v>38</v>
      </c>
      <c r="W12" s="18" t="s">
        <v>39</v>
      </c>
      <c r="X12" s="18" t="s">
        <v>40</v>
      </c>
      <c r="Y12" s="18" t="s">
        <v>41</v>
      </c>
      <c r="Z12" s="18" t="s">
        <v>42</v>
      </c>
      <c r="AA12" s="18" t="s">
        <v>43</v>
      </c>
      <c r="AB12" s="18" t="s">
        <v>44</v>
      </c>
      <c r="AC12" s="18" t="s">
        <v>45</v>
      </c>
      <c r="AD12" s="18" t="s">
        <v>46</v>
      </c>
      <c r="AE12" s="18" t="s">
        <v>47</v>
      </c>
      <c r="AF12" s="18" t="s">
        <v>48</v>
      </c>
      <c r="AG12" s="18" t="s">
        <v>49</v>
      </c>
      <c r="AH12" s="18" t="s">
        <v>50</v>
      </c>
      <c r="AI12" s="18" t="s">
        <v>51</v>
      </c>
      <c r="AJ12" s="18" t="s">
        <v>52</v>
      </c>
      <c r="AK12" s="18" t="s">
        <v>53</v>
      </c>
      <c r="AL12" s="18" t="s">
        <v>54</v>
      </c>
      <c r="AM12" s="18" t="s">
        <v>55</v>
      </c>
      <c r="AN12" s="18" t="s">
        <v>56</v>
      </c>
      <c r="AO12" s="18" t="s">
        <v>57</v>
      </c>
      <c r="AP12" s="18" t="s">
        <v>58</v>
      </c>
      <c r="AQ12" s="18" t="s">
        <v>59</v>
      </c>
      <c r="AR12" s="18" t="s">
        <v>60</v>
      </c>
      <c r="AS12" s="18" t="s">
        <v>61</v>
      </c>
      <c r="AT12" s="18" t="s">
        <v>62</v>
      </c>
      <c r="AU12" s="18" t="s">
        <v>63</v>
      </c>
      <c r="AV12" s="18" t="s">
        <v>64</v>
      </c>
      <c r="AW12" s="18" t="s">
        <v>65</v>
      </c>
      <c r="AX12" s="18" t="s">
        <v>66</v>
      </c>
      <c r="AY12" s="18" t="s">
        <v>67</v>
      </c>
      <c r="AZ12" s="18" t="s">
        <v>68</v>
      </c>
      <c r="BA12" s="18" t="s">
        <v>69</v>
      </c>
      <c r="BB12" s="18" t="s">
        <v>70</v>
      </c>
      <c r="BC12" s="18" t="s">
        <v>71</v>
      </c>
      <c r="BD12" s="18" t="s">
        <v>72</v>
      </c>
      <c r="BE12" s="18" t="s">
        <v>73</v>
      </c>
      <c r="BF12" s="18" t="s">
        <v>74</v>
      </c>
      <c r="BG12" s="18" t="s">
        <v>75</v>
      </c>
    </row>
    <row r="13" spans="1:59" x14ac:dyDescent="0.25">
      <c r="A13" s="2"/>
      <c r="B13" s="56"/>
      <c r="C13" s="12" t="s">
        <v>95</v>
      </c>
      <c r="D13" s="7" t="s">
        <v>116</v>
      </c>
      <c r="E13" s="2"/>
      <c r="F13" s="4" t="s">
        <v>126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</row>
    <row r="14" spans="1:59" x14ac:dyDescent="0.25">
      <c r="A14" s="2"/>
      <c r="B14" s="56"/>
      <c r="C14" s="10" t="s">
        <v>89</v>
      </c>
      <c r="D14" s="15" t="s">
        <v>110</v>
      </c>
      <c r="E14" s="2"/>
      <c r="F14" s="4" t="s">
        <v>127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x14ac:dyDescent="0.25">
      <c r="A15" s="2"/>
      <c r="B15" s="56"/>
      <c r="C15" s="10" t="s">
        <v>164</v>
      </c>
      <c r="D15" s="15" t="s">
        <v>235</v>
      </c>
      <c r="E15" s="2"/>
      <c r="F15" s="4" t="s">
        <v>128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x14ac:dyDescent="0.25">
      <c r="A16" s="2"/>
      <c r="B16" s="56"/>
      <c r="C16" s="10" t="s">
        <v>10</v>
      </c>
      <c r="D16" s="15" t="s">
        <v>3</v>
      </c>
      <c r="E16" s="2"/>
      <c r="F16" s="4" t="s">
        <v>129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x14ac:dyDescent="0.25">
      <c r="A17" s="2"/>
      <c r="B17" s="56"/>
      <c r="C17" s="10" t="s">
        <v>17</v>
      </c>
      <c r="D17" s="15" t="s">
        <v>0</v>
      </c>
      <c r="E17" s="2"/>
      <c r="F17" s="4" t="s">
        <v>130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x14ac:dyDescent="0.25">
      <c r="A18" s="2"/>
      <c r="B18" s="56"/>
      <c r="C18" s="10" t="s">
        <v>9</v>
      </c>
      <c r="D18" s="15" t="s">
        <v>6</v>
      </c>
      <c r="E18" s="2"/>
      <c r="F18" s="4" t="s">
        <v>131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</row>
    <row r="19" spans="1:59" ht="13.8" x14ac:dyDescent="0.25">
      <c r="A19" s="2"/>
      <c r="B19" s="55"/>
      <c r="C19" s="13"/>
      <c r="D19" s="16" t="s">
        <v>223</v>
      </c>
      <c r="E19" s="2"/>
      <c r="F19" s="3" t="s">
        <v>132</v>
      </c>
      <c r="G19" s="23" t="str">
        <f>IF(G13-G14+G18=0,"-",G13-G14+G18)</f>
        <v>-</v>
      </c>
      <c r="H19" s="23" t="str">
        <f t="shared" ref="H19:BG19" si="0">IF(H13-H14+H18=0,"-",H13-H14+H18)</f>
        <v>-</v>
      </c>
      <c r="I19" s="23" t="str">
        <f t="shared" si="0"/>
        <v>-</v>
      </c>
      <c r="J19" s="23" t="str">
        <f t="shared" si="0"/>
        <v>-</v>
      </c>
      <c r="K19" s="23" t="str">
        <f t="shared" si="0"/>
        <v>-</v>
      </c>
      <c r="L19" s="23" t="str">
        <f t="shared" si="0"/>
        <v>-</v>
      </c>
      <c r="M19" s="23" t="str">
        <f t="shared" si="0"/>
        <v>-</v>
      </c>
      <c r="N19" s="23" t="str">
        <f t="shared" si="0"/>
        <v>-</v>
      </c>
      <c r="O19" s="23" t="str">
        <f t="shared" si="0"/>
        <v>-</v>
      </c>
      <c r="P19" s="23" t="str">
        <f t="shared" si="0"/>
        <v>-</v>
      </c>
      <c r="Q19" s="23" t="str">
        <f t="shared" si="0"/>
        <v>-</v>
      </c>
      <c r="R19" s="23" t="str">
        <f t="shared" si="0"/>
        <v>-</v>
      </c>
      <c r="S19" s="23" t="str">
        <f t="shared" si="0"/>
        <v>-</v>
      </c>
      <c r="T19" s="23" t="str">
        <f t="shared" si="0"/>
        <v>-</v>
      </c>
      <c r="U19" s="23" t="str">
        <f t="shared" si="0"/>
        <v>-</v>
      </c>
      <c r="V19" s="23" t="str">
        <f t="shared" si="0"/>
        <v>-</v>
      </c>
      <c r="W19" s="23" t="str">
        <f t="shared" si="0"/>
        <v>-</v>
      </c>
      <c r="X19" s="23" t="str">
        <f t="shared" si="0"/>
        <v>-</v>
      </c>
      <c r="Y19" s="23" t="str">
        <f t="shared" si="0"/>
        <v>-</v>
      </c>
      <c r="Z19" s="23" t="str">
        <f t="shared" si="0"/>
        <v>-</v>
      </c>
      <c r="AA19" s="23" t="str">
        <f t="shared" si="0"/>
        <v>-</v>
      </c>
      <c r="AB19" s="23" t="str">
        <f t="shared" si="0"/>
        <v>-</v>
      </c>
      <c r="AC19" s="23" t="str">
        <f t="shared" si="0"/>
        <v>-</v>
      </c>
      <c r="AD19" s="23" t="str">
        <f t="shared" si="0"/>
        <v>-</v>
      </c>
      <c r="AE19" s="23" t="str">
        <f t="shared" si="0"/>
        <v>-</v>
      </c>
      <c r="AF19" s="23" t="str">
        <f t="shared" si="0"/>
        <v>-</v>
      </c>
      <c r="AG19" s="23" t="str">
        <f t="shared" si="0"/>
        <v>-</v>
      </c>
      <c r="AH19" s="23" t="str">
        <f t="shared" si="0"/>
        <v>-</v>
      </c>
      <c r="AI19" s="23" t="str">
        <f t="shared" si="0"/>
        <v>-</v>
      </c>
      <c r="AJ19" s="23" t="str">
        <f t="shared" si="0"/>
        <v>-</v>
      </c>
      <c r="AK19" s="23" t="str">
        <f t="shared" si="0"/>
        <v>-</v>
      </c>
      <c r="AL19" s="23" t="str">
        <f t="shared" si="0"/>
        <v>-</v>
      </c>
      <c r="AM19" s="23" t="str">
        <f t="shared" si="0"/>
        <v>-</v>
      </c>
      <c r="AN19" s="23" t="str">
        <f t="shared" si="0"/>
        <v>-</v>
      </c>
      <c r="AO19" s="23" t="str">
        <f t="shared" si="0"/>
        <v>-</v>
      </c>
      <c r="AP19" s="23" t="str">
        <f t="shared" si="0"/>
        <v>-</v>
      </c>
      <c r="AQ19" s="23" t="str">
        <f t="shared" si="0"/>
        <v>-</v>
      </c>
      <c r="AR19" s="23" t="str">
        <f t="shared" si="0"/>
        <v>-</v>
      </c>
      <c r="AS19" s="23" t="str">
        <f t="shared" si="0"/>
        <v>-</v>
      </c>
      <c r="AT19" s="23" t="str">
        <f t="shared" si="0"/>
        <v>-</v>
      </c>
      <c r="AU19" s="23" t="str">
        <f t="shared" si="0"/>
        <v>-</v>
      </c>
      <c r="AV19" s="23" t="str">
        <f t="shared" si="0"/>
        <v>-</v>
      </c>
      <c r="AW19" s="23" t="str">
        <f t="shared" si="0"/>
        <v>-</v>
      </c>
      <c r="AX19" s="23" t="str">
        <f t="shared" si="0"/>
        <v>-</v>
      </c>
      <c r="AY19" s="23" t="str">
        <f t="shared" si="0"/>
        <v>-</v>
      </c>
      <c r="AZ19" s="23" t="str">
        <f t="shared" si="0"/>
        <v>-</v>
      </c>
      <c r="BA19" s="23" t="str">
        <f t="shared" si="0"/>
        <v>-</v>
      </c>
      <c r="BB19" s="23" t="str">
        <f t="shared" si="0"/>
        <v>-</v>
      </c>
      <c r="BC19" s="23" t="str">
        <f t="shared" si="0"/>
        <v>-</v>
      </c>
      <c r="BD19" s="23" t="str">
        <f t="shared" si="0"/>
        <v>-</v>
      </c>
      <c r="BE19" s="23" t="str">
        <f t="shared" si="0"/>
        <v>-</v>
      </c>
      <c r="BF19" s="23" t="str">
        <f t="shared" si="0"/>
        <v>-</v>
      </c>
      <c r="BG19" s="23" t="str">
        <f t="shared" si="0"/>
        <v>-</v>
      </c>
    </row>
    <row r="20" spans="1:5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25">
      <c r="A21" s="2"/>
      <c r="B21" s="2"/>
      <c r="C21" s="2"/>
      <c r="D21" s="2"/>
      <c r="E21" s="2"/>
      <c r="F21" s="2"/>
      <c r="G21" s="36" t="s">
        <v>21</v>
      </c>
      <c r="H21" s="36" t="s">
        <v>228</v>
      </c>
      <c r="I21" s="36" t="s">
        <v>229</v>
      </c>
      <c r="J21" s="36" t="s">
        <v>230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25">
      <c r="A22" s="2"/>
      <c r="B22" s="2"/>
      <c r="C22" s="2"/>
      <c r="D22" s="2"/>
      <c r="E22" s="2"/>
      <c r="F22" s="2"/>
      <c r="G22" s="4" t="s">
        <v>23</v>
      </c>
      <c r="H22" s="4" t="s">
        <v>24</v>
      </c>
      <c r="I22" s="4" t="s">
        <v>25</v>
      </c>
      <c r="J22" s="4" t="s">
        <v>26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25">
      <c r="A23" s="2"/>
      <c r="B23" s="55" t="s">
        <v>80</v>
      </c>
      <c r="C23" s="11" t="s">
        <v>106</v>
      </c>
      <c r="D23" s="15" t="s">
        <v>121</v>
      </c>
      <c r="E23" s="2"/>
      <c r="F23" s="3" t="s">
        <v>133</v>
      </c>
      <c r="G23" s="25"/>
      <c r="H23" s="21"/>
      <c r="I23" s="21"/>
      <c r="J23" s="2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25">
      <c r="A24" s="2"/>
      <c r="B24" s="56"/>
      <c r="C24" s="64"/>
      <c r="D24" s="5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25">
      <c r="A25" s="2"/>
      <c r="B25" s="56"/>
      <c r="C25" s="65"/>
      <c r="D25" s="60"/>
      <c r="E25" s="2"/>
      <c r="F25" s="2"/>
      <c r="G25" s="36" t="s">
        <v>237</v>
      </c>
      <c r="H25" s="36" t="s">
        <v>248</v>
      </c>
      <c r="I25" s="36" t="s">
        <v>259</v>
      </c>
      <c r="J25" s="36" t="s">
        <v>270</v>
      </c>
      <c r="K25" s="36" t="s">
        <v>281</v>
      </c>
      <c r="L25" s="36" t="s">
        <v>286</v>
      </c>
      <c r="M25" s="36" t="s">
        <v>287</v>
      </c>
      <c r="N25" s="36" t="s">
        <v>288</v>
      </c>
      <c r="O25" s="36" t="s">
        <v>289</v>
      </c>
      <c r="P25" s="36" t="s">
        <v>238</v>
      </c>
      <c r="Q25" s="36" t="s">
        <v>239</v>
      </c>
      <c r="R25" s="36" t="s">
        <v>240</v>
      </c>
      <c r="S25" s="36" t="s">
        <v>241</v>
      </c>
      <c r="T25" s="36" t="s">
        <v>242</v>
      </c>
      <c r="U25" s="36" t="s">
        <v>243</v>
      </c>
      <c r="V25" s="36" t="s">
        <v>244</v>
      </c>
      <c r="W25" s="36" t="s">
        <v>245</v>
      </c>
      <c r="X25" s="36" t="s">
        <v>246</v>
      </c>
      <c r="Y25" s="36" t="s">
        <v>247</v>
      </c>
      <c r="Z25" s="36" t="s">
        <v>249</v>
      </c>
      <c r="AA25" s="36" t="s">
        <v>250</v>
      </c>
      <c r="AB25" s="36" t="s">
        <v>251</v>
      </c>
      <c r="AC25" s="36" t="s">
        <v>252</v>
      </c>
      <c r="AD25" s="36" t="s">
        <v>253</v>
      </c>
      <c r="AE25" s="36" t="s">
        <v>254</v>
      </c>
      <c r="AF25" s="36" t="s">
        <v>255</v>
      </c>
      <c r="AG25" s="36" t="s">
        <v>256</v>
      </c>
      <c r="AH25" s="36" t="s">
        <v>257</v>
      </c>
      <c r="AI25" s="36" t="s">
        <v>258</v>
      </c>
      <c r="AJ25" s="36" t="s">
        <v>260</v>
      </c>
      <c r="AK25" s="36" t="s">
        <v>261</v>
      </c>
      <c r="AL25" s="36" t="s">
        <v>262</v>
      </c>
      <c r="AM25" s="36" t="s">
        <v>263</v>
      </c>
      <c r="AN25" s="36" t="s">
        <v>264</v>
      </c>
      <c r="AO25" s="36" t="s">
        <v>265</v>
      </c>
      <c r="AP25" s="36" t="s">
        <v>266</v>
      </c>
      <c r="AQ25" s="36" t="s">
        <v>267</v>
      </c>
      <c r="AR25" s="36" t="s">
        <v>268</v>
      </c>
      <c r="AS25" s="36" t="s">
        <v>269</v>
      </c>
      <c r="AT25" s="36" t="s">
        <v>271</v>
      </c>
      <c r="AU25" s="36" t="s">
        <v>272</v>
      </c>
      <c r="AV25" s="36" t="s">
        <v>273</v>
      </c>
      <c r="AW25" s="36" t="s">
        <v>274</v>
      </c>
      <c r="AX25" s="36" t="s">
        <v>275</v>
      </c>
      <c r="AY25" s="36" t="s">
        <v>276</v>
      </c>
      <c r="AZ25" s="36" t="s">
        <v>277</v>
      </c>
      <c r="BA25" s="36" t="s">
        <v>278</v>
      </c>
      <c r="BB25" s="36" t="s">
        <v>279</v>
      </c>
      <c r="BC25" s="36" t="s">
        <v>280</v>
      </c>
      <c r="BD25" s="36" t="s">
        <v>282</v>
      </c>
      <c r="BE25" s="36" t="s">
        <v>283</v>
      </c>
      <c r="BF25" s="36" t="s">
        <v>284</v>
      </c>
      <c r="BG25" s="36" t="s">
        <v>285</v>
      </c>
    </row>
    <row r="26" spans="1:59" x14ac:dyDescent="0.25">
      <c r="A26" s="2"/>
      <c r="B26" s="56"/>
      <c r="C26" s="65"/>
      <c r="D26" s="66"/>
      <c r="E26" s="2"/>
      <c r="F26" s="2"/>
      <c r="G26" s="18" t="s">
        <v>23</v>
      </c>
      <c r="H26" s="18" t="s">
        <v>24</v>
      </c>
      <c r="I26" s="18" t="s">
        <v>25</v>
      </c>
      <c r="J26" s="18" t="s">
        <v>26</v>
      </c>
      <c r="K26" s="18" t="s">
        <v>27</v>
      </c>
      <c r="L26" s="18" t="s">
        <v>28</v>
      </c>
      <c r="M26" s="18" t="s">
        <v>29</v>
      </c>
      <c r="N26" s="18" t="s">
        <v>30</v>
      </c>
      <c r="O26" s="18" t="s">
        <v>31</v>
      </c>
      <c r="P26" s="18" t="s">
        <v>32</v>
      </c>
      <c r="Q26" s="18" t="s">
        <v>33</v>
      </c>
      <c r="R26" s="18" t="s">
        <v>34</v>
      </c>
      <c r="S26" s="18" t="s">
        <v>35</v>
      </c>
      <c r="T26" s="18" t="s">
        <v>36</v>
      </c>
      <c r="U26" s="18" t="s">
        <v>37</v>
      </c>
      <c r="V26" s="18" t="s">
        <v>38</v>
      </c>
      <c r="W26" s="18" t="s">
        <v>39</v>
      </c>
      <c r="X26" s="18" t="s">
        <v>40</v>
      </c>
      <c r="Y26" s="18" t="s">
        <v>41</v>
      </c>
      <c r="Z26" s="18" t="s">
        <v>42</v>
      </c>
      <c r="AA26" s="18" t="s">
        <v>43</v>
      </c>
      <c r="AB26" s="18" t="s">
        <v>44</v>
      </c>
      <c r="AC26" s="18" t="s">
        <v>45</v>
      </c>
      <c r="AD26" s="18" t="s">
        <v>46</v>
      </c>
      <c r="AE26" s="18" t="s">
        <v>47</v>
      </c>
      <c r="AF26" s="18" t="s">
        <v>48</v>
      </c>
      <c r="AG26" s="18" t="s">
        <v>49</v>
      </c>
      <c r="AH26" s="18" t="s">
        <v>50</v>
      </c>
      <c r="AI26" s="18" t="s">
        <v>51</v>
      </c>
      <c r="AJ26" s="18" t="s">
        <v>52</v>
      </c>
      <c r="AK26" s="18" t="s">
        <v>53</v>
      </c>
      <c r="AL26" s="18" t="s">
        <v>54</v>
      </c>
      <c r="AM26" s="18" t="s">
        <v>55</v>
      </c>
      <c r="AN26" s="18" t="s">
        <v>56</v>
      </c>
      <c r="AO26" s="18" t="s">
        <v>57</v>
      </c>
      <c r="AP26" s="18" t="s">
        <v>58</v>
      </c>
      <c r="AQ26" s="18" t="s">
        <v>59</v>
      </c>
      <c r="AR26" s="18" t="s">
        <v>60</v>
      </c>
      <c r="AS26" s="18" t="s">
        <v>61</v>
      </c>
      <c r="AT26" s="18" t="s">
        <v>62</v>
      </c>
      <c r="AU26" s="18" t="s">
        <v>63</v>
      </c>
      <c r="AV26" s="18" t="s">
        <v>64</v>
      </c>
      <c r="AW26" s="18" t="s">
        <v>65</v>
      </c>
      <c r="AX26" s="18" t="s">
        <v>66</v>
      </c>
      <c r="AY26" s="18" t="s">
        <v>67</v>
      </c>
      <c r="AZ26" s="18" t="s">
        <v>68</v>
      </c>
      <c r="BA26" s="18" t="s">
        <v>69</v>
      </c>
      <c r="BB26" s="18" t="s">
        <v>70</v>
      </c>
      <c r="BC26" s="18" t="s">
        <v>71</v>
      </c>
      <c r="BD26" s="18" t="s">
        <v>72</v>
      </c>
      <c r="BE26" s="18" t="s">
        <v>73</v>
      </c>
      <c r="BF26" s="18" t="s">
        <v>74</v>
      </c>
      <c r="BG26" s="18" t="s">
        <v>75</v>
      </c>
    </row>
    <row r="27" spans="1:59" x14ac:dyDescent="0.25">
      <c r="A27" s="2"/>
      <c r="B27" s="56"/>
      <c r="C27" s="11" t="s">
        <v>100</v>
      </c>
      <c r="D27" s="15" t="s">
        <v>115</v>
      </c>
      <c r="E27" s="2"/>
      <c r="F27" s="17" t="s">
        <v>134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1:59" x14ac:dyDescent="0.25">
      <c r="A28" s="2"/>
      <c r="B28" s="56"/>
      <c r="C28" s="11" t="s">
        <v>94</v>
      </c>
      <c r="D28" s="15" t="s">
        <v>109</v>
      </c>
      <c r="E28" s="2"/>
      <c r="F28" s="17" t="s">
        <v>135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1:59" x14ac:dyDescent="0.25">
      <c r="A29" s="2"/>
      <c r="B29" s="56"/>
      <c r="C29" s="11" t="s">
        <v>169</v>
      </c>
      <c r="D29" s="15" t="s">
        <v>235</v>
      </c>
      <c r="E29" s="2"/>
      <c r="F29" s="17" t="s">
        <v>136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</row>
    <row r="30" spans="1:59" ht="27.6" x14ac:dyDescent="0.25">
      <c r="A30" s="2"/>
      <c r="B30" s="63"/>
      <c r="C30" s="14"/>
      <c r="D30" s="16" t="s">
        <v>291</v>
      </c>
      <c r="E30" s="2"/>
      <c r="F30" s="5" t="s">
        <v>137</v>
      </c>
      <c r="G30" s="23" t="str">
        <f>IF(G27-G28-G18=0,"-",G27-G28-G18)</f>
        <v>-</v>
      </c>
      <c r="H30" s="23" t="str">
        <f t="shared" ref="H30:BG30" si="1">IF(H27-H28-H18=0,"-",H27-H28-H18)</f>
        <v>-</v>
      </c>
      <c r="I30" s="23" t="str">
        <f t="shared" si="1"/>
        <v>-</v>
      </c>
      <c r="J30" s="23" t="str">
        <f t="shared" si="1"/>
        <v>-</v>
      </c>
      <c r="K30" s="23" t="str">
        <f t="shared" si="1"/>
        <v>-</v>
      </c>
      <c r="L30" s="23" t="str">
        <f t="shared" si="1"/>
        <v>-</v>
      </c>
      <c r="M30" s="23" t="str">
        <f t="shared" si="1"/>
        <v>-</v>
      </c>
      <c r="N30" s="23" t="str">
        <f t="shared" si="1"/>
        <v>-</v>
      </c>
      <c r="O30" s="23" t="str">
        <f t="shared" si="1"/>
        <v>-</v>
      </c>
      <c r="P30" s="23" t="str">
        <f t="shared" si="1"/>
        <v>-</v>
      </c>
      <c r="Q30" s="23" t="str">
        <f t="shared" si="1"/>
        <v>-</v>
      </c>
      <c r="R30" s="23" t="str">
        <f t="shared" si="1"/>
        <v>-</v>
      </c>
      <c r="S30" s="23" t="str">
        <f t="shared" si="1"/>
        <v>-</v>
      </c>
      <c r="T30" s="23" t="str">
        <f t="shared" si="1"/>
        <v>-</v>
      </c>
      <c r="U30" s="23" t="str">
        <f t="shared" si="1"/>
        <v>-</v>
      </c>
      <c r="V30" s="23" t="str">
        <f t="shared" si="1"/>
        <v>-</v>
      </c>
      <c r="W30" s="23" t="str">
        <f t="shared" si="1"/>
        <v>-</v>
      </c>
      <c r="X30" s="23" t="str">
        <f t="shared" si="1"/>
        <v>-</v>
      </c>
      <c r="Y30" s="23" t="str">
        <f t="shared" si="1"/>
        <v>-</v>
      </c>
      <c r="Z30" s="23" t="str">
        <f t="shared" si="1"/>
        <v>-</v>
      </c>
      <c r="AA30" s="23" t="str">
        <f t="shared" si="1"/>
        <v>-</v>
      </c>
      <c r="AB30" s="23" t="str">
        <f t="shared" si="1"/>
        <v>-</v>
      </c>
      <c r="AC30" s="23" t="str">
        <f t="shared" si="1"/>
        <v>-</v>
      </c>
      <c r="AD30" s="23" t="str">
        <f t="shared" si="1"/>
        <v>-</v>
      </c>
      <c r="AE30" s="23" t="str">
        <f t="shared" si="1"/>
        <v>-</v>
      </c>
      <c r="AF30" s="23" t="str">
        <f t="shared" si="1"/>
        <v>-</v>
      </c>
      <c r="AG30" s="23" t="str">
        <f t="shared" si="1"/>
        <v>-</v>
      </c>
      <c r="AH30" s="23" t="str">
        <f t="shared" si="1"/>
        <v>-</v>
      </c>
      <c r="AI30" s="23" t="str">
        <f t="shared" si="1"/>
        <v>-</v>
      </c>
      <c r="AJ30" s="23" t="str">
        <f t="shared" si="1"/>
        <v>-</v>
      </c>
      <c r="AK30" s="23" t="str">
        <f t="shared" si="1"/>
        <v>-</v>
      </c>
      <c r="AL30" s="23" t="str">
        <f t="shared" si="1"/>
        <v>-</v>
      </c>
      <c r="AM30" s="23" t="str">
        <f t="shared" si="1"/>
        <v>-</v>
      </c>
      <c r="AN30" s="23" t="str">
        <f t="shared" si="1"/>
        <v>-</v>
      </c>
      <c r="AO30" s="23" t="str">
        <f t="shared" si="1"/>
        <v>-</v>
      </c>
      <c r="AP30" s="23" t="str">
        <f t="shared" si="1"/>
        <v>-</v>
      </c>
      <c r="AQ30" s="23" t="str">
        <f t="shared" si="1"/>
        <v>-</v>
      </c>
      <c r="AR30" s="23" t="str">
        <f t="shared" si="1"/>
        <v>-</v>
      </c>
      <c r="AS30" s="23" t="str">
        <f t="shared" si="1"/>
        <v>-</v>
      </c>
      <c r="AT30" s="23" t="str">
        <f t="shared" si="1"/>
        <v>-</v>
      </c>
      <c r="AU30" s="23" t="str">
        <f t="shared" si="1"/>
        <v>-</v>
      </c>
      <c r="AV30" s="23" t="str">
        <f t="shared" si="1"/>
        <v>-</v>
      </c>
      <c r="AW30" s="23" t="str">
        <f t="shared" si="1"/>
        <v>-</v>
      </c>
      <c r="AX30" s="23" t="str">
        <f t="shared" si="1"/>
        <v>-</v>
      </c>
      <c r="AY30" s="23" t="str">
        <f t="shared" si="1"/>
        <v>-</v>
      </c>
      <c r="AZ30" s="23" t="str">
        <f t="shared" si="1"/>
        <v>-</v>
      </c>
      <c r="BA30" s="23" t="str">
        <f t="shared" si="1"/>
        <v>-</v>
      </c>
      <c r="BB30" s="23" t="str">
        <f t="shared" si="1"/>
        <v>-</v>
      </c>
      <c r="BC30" s="23" t="str">
        <f t="shared" si="1"/>
        <v>-</v>
      </c>
      <c r="BD30" s="23" t="str">
        <f t="shared" si="1"/>
        <v>-</v>
      </c>
      <c r="BE30" s="23" t="str">
        <f t="shared" si="1"/>
        <v>-</v>
      </c>
      <c r="BF30" s="23" t="str">
        <f t="shared" si="1"/>
        <v>-</v>
      </c>
      <c r="BG30" s="23" t="str">
        <f t="shared" si="1"/>
        <v>-</v>
      </c>
    </row>
    <row r="31" spans="1:5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25">
      <c r="A33" s="2"/>
      <c r="B33" s="2"/>
      <c r="C33" s="2"/>
      <c r="D33" s="2"/>
      <c r="E33" s="2"/>
      <c r="F33" s="2"/>
      <c r="G33" s="36" t="s">
        <v>21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25">
      <c r="A34" s="2"/>
      <c r="B34" s="2"/>
      <c r="C34" s="2"/>
      <c r="D34" s="2"/>
      <c r="E34" s="2"/>
      <c r="F34" s="2"/>
      <c r="G34" s="4" t="s">
        <v>23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25">
      <c r="A35" s="2"/>
      <c r="B35" s="55" t="s">
        <v>77</v>
      </c>
      <c r="C35" s="15" t="s">
        <v>102</v>
      </c>
      <c r="D35" s="15" t="s">
        <v>123</v>
      </c>
      <c r="E35" s="2"/>
      <c r="F35" s="3" t="s">
        <v>138</v>
      </c>
      <c r="G35" s="2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x14ac:dyDescent="0.25">
      <c r="A36" s="2"/>
      <c r="B36" s="56"/>
      <c r="C36" s="62"/>
      <c r="D36" s="5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26.4" x14ac:dyDescent="0.25">
      <c r="A37" s="2"/>
      <c r="B37" s="56"/>
      <c r="C37" s="59"/>
      <c r="D37" s="60"/>
      <c r="E37" s="2"/>
      <c r="F37" s="2"/>
      <c r="G37" s="37" t="s">
        <v>231</v>
      </c>
      <c r="H37" s="36" t="s">
        <v>228</v>
      </c>
      <c r="I37" s="36" t="s">
        <v>229</v>
      </c>
      <c r="J37" s="36" t="s">
        <v>230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5">
      <c r="A38" s="2"/>
      <c r="B38" s="56"/>
      <c r="C38" s="59"/>
      <c r="D38" s="66"/>
      <c r="E38" s="2"/>
      <c r="F38" s="2"/>
      <c r="G38" s="18" t="s">
        <v>23</v>
      </c>
      <c r="H38" s="18" t="s">
        <v>24</v>
      </c>
      <c r="I38" s="18" t="s">
        <v>25</v>
      </c>
      <c r="J38" s="18" t="s">
        <v>26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x14ac:dyDescent="0.25">
      <c r="A39" s="2"/>
      <c r="B39" s="56"/>
      <c r="C39" s="15" t="s">
        <v>96</v>
      </c>
      <c r="D39" s="15" t="s">
        <v>117</v>
      </c>
      <c r="E39" s="2"/>
      <c r="F39" s="17" t="s">
        <v>139</v>
      </c>
      <c r="G39" s="21"/>
      <c r="H39" s="21"/>
      <c r="I39" s="21"/>
      <c r="J39" s="2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x14ac:dyDescent="0.25">
      <c r="A40" s="2"/>
      <c r="B40" s="56"/>
      <c r="C40" s="15" t="s">
        <v>90</v>
      </c>
      <c r="D40" s="15" t="s">
        <v>111</v>
      </c>
      <c r="E40" s="2"/>
      <c r="F40" s="17" t="s">
        <v>140</v>
      </c>
      <c r="G40" s="21"/>
      <c r="H40" s="21"/>
      <c r="I40" s="21"/>
      <c r="J40" s="2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26.4" x14ac:dyDescent="0.25">
      <c r="A41" s="2"/>
      <c r="B41" s="56"/>
      <c r="C41" s="15" t="s">
        <v>165</v>
      </c>
      <c r="D41" s="8" t="s">
        <v>236</v>
      </c>
      <c r="E41" s="2"/>
      <c r="F41" s="17" t="s">
        <v>141</v>
      </c>
      <c r="G41" s="21"/>
      <c r="H41" s="21"/>
      <c r="I41" s="21"/>
      <c r="J41" s="2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x14ac:dyDescent="0.25">
      <c r="A42" s="2"/>
      <c r="B42" s="56"/>
      <c r="C42" s="15" t="s">
        <v>12</v>
      </c>
      <c r="D42" s="15" t="s">
        <v>5</v>
      </c>
      <c r="E42" s="2"/>
      <c r="F42" s="17" t="s">
        <v>142</v>
      </c>
      <c r="G42" s="21"/>
      <c r="H42" s="21"/>
      <c r="I42" s="21"/>
      <c r="J42" s="2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x14ac:dyDescent="0.25">
      <c r="A43" s="2"/>
      <c r="B43" s="56"/>
      <c r="C43" s="15" t="s">
        <v>13</v>
      </c>
      <c r="D43" s="15" t="s">
        <v>2</v>
      </c>
      <c r="E43" s="2"/>
      <c r="F43" s="17" t="s">
        <v>143</v>
      </c>
      <c r="G43" s="21"/>
      <c r="H43" s="21"/>
      <c r="I43" s="21"/>
      <c r="J43" s="2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x14ac:dyDescent="0.25">
      <c r="A44" s="2"/>
      <c r="B44" s="56"/>
      <c r="C44" s="15" t="s">
        <v>11</v>
      </c>
      <c r="D44" s="15" t="s">
        <v>8</v>
      </c>
      <c r="E44" s="2"/>
      <c r="F44" s="17" t="s">
        <v>144</v>
      </c>
      <c r="G44" s="21"/>
      <c r="H44" s="21"/>
      <c r="I44" s="21"/>
      <c r="J44" s="2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27.6" x14ac:dyDescent="0.25">
      <c r="A45" s="2"/>
      <c r="B45" s="67"/>
      <c r="C45" s="1"/>
      <c r="D45" s="16" t="s">
        <v>225</v>
      </c>
      <c r="E45" s="2"/>
      <c r="F45" s="5" t="s">
        <v>145</v>
      </c>
      <c r="G45" s="23" t="str">
        <f>IF(G39-G40+G44=0,"-",G39-G40+G44)</f>
        <v>-</v>
      </c>
      <c r="H45" s="23" t="str">
        <f t="shared" ref="H45:J45" si="2">IF(H39-H40+H44=0,"-",H39-H40+H44)</f>
        <v>-</v>
      </c>
      <c r="I45" s="23" t="str">
        <f t="shared" si="2"/>
        <v>-</v>
      </c>
      <c r="J45" s="23" t="str">
        <f t="shared" si="2"/>
        <v>-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25">
      <c r="A48" s="2"/>
      <c r="B48" s="2"/>
      <c r="C48" s="2"/>
      <c r="D48" s="2"/>
      <c r="E48" s="2"/>
      <c r="F48" s="2"/>
      <c r="G48" s="36" t="s">
        <v>21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x14ac:dyDescent="0.25">
      <c r="A49" s="2"/>
      <c r="B49" s="2"/>
      <c r="C49" s="2"/>
      <c r="D49" s="2"/>
      <c r="E49" s="2"/>
      <c r="F49" s="2"/>
      <c r="G49" s="4" t="s">
        <v>23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x14ac:dyDescent="0.25">
      <c r="A50" s="2"/>
      <c r="B50" s="55" t="s">
        <v>233</v>
      </c>
      <c r="C50" s="15" t="s">
        <v>104</v>
      </c>
      <c r="D50" s="15" t="s">
        <v>120</v>
      </c>
      <c r="E50" s="2"/>
      <c r="F50" s="3" t="s">
        <v>146</v>
      </c>
      <c r="G50" s="2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x14ac:dyDescent="0.25">
      <c r="A51" s="2"/>
      <c r="B51" s="56"/>
      <c r="C51" s="62"/>
      <c r="D51" s="5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26.4" x14ac:dyDescent="0.25">
      <c r="A52" s="2"/>
      <c r="B52" s="56"/>
      <c r="C52" s="59"/>
      <c r="D52" s="60"/>
      <c r="E52" s="2"/>
      <c r="F52" s="2"/>
      <c r="G52" s="37" t="s">
        <v>231</v>
      </c>
      <c r="H52" s="36" t="s">
        <v>228</v>
      </c>
      <c r="I52" s="36" t="s">
        <v>229</v>
      </c>
      <c r="J52" s="36" t="s">
        <v>230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x14ac:dyDescent="0.25">
      <c r="A53" s="2"/>
      <c r="B53" s="56"/>
      <c r="C53" s="59"/>
      <c r="D53" s="66"/>
      <c r="E53" s="2"/>
      <c r="F53" s="2"/>
      <c r="G53" s="18" t="s">
        <v>23</v>
      </c>
      <c r="H53" s="18" t="s">
        <v>24</v>
      </c>
      <c r="I53" s="18" t="s">
        <v>25</v>
      </c>
      <c r="J53" s="18" t="s">
        <v>26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x14ac:dyDescent="0.25">
      <c r="A54" s="2"/>
      <c r="B54" s="56"/>
      <c r="C54" s="15" t="s">
        <v>98</v>
      </c>
      <c r="D54" s="15" t="s">
        <v>113</v>
      </c>
      <c r="E54" s="2"/>
      <c r="F54" s="17" t="s">
        <v>147</v>
      </c>
      <c r="G54" s="21"/>
      <c r="H54" s="21"/>
      <c r="I54" s="21"/>
      <c r="J54" s="2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x14ac:dyDescent="0.25">
      <c r="A55" s="2"/>
      <c r="B55" s="56"/>
      <c r="C55" s="15" t="s">
        <v>92</v>
      </c>
      <c r="D55" s="15" t="s">
        <v>107</v>
      </c>
      <c r="E55" s="2"/>
      <c r="F55" s="17" t="s">
        <v>148</v>
      </c>
      <c r="G55" s="21"/>
      <c r="H55" s="21"/>
      <c r="I55" s="21"/>
      <c r="J55" s="2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ht="26.4" x14ac:dyDescent="0.25">
      <c r="A56" s="2"/>
      <c r="B56" s="56"/>
      <c r="C56" s="15" t="s">
        <v>167</v>
      </c>
      <c r="D56" s="8" t="s">
        <v>232</v>
      </c>
      <c r="E56" s="2"/>
      <c r="F56" s="17" t="s">
        <v>149</v>
      </c>
      <c r="G56" s="21"/>
      <c r="H56" s="21"/>
      <c r="I56" s="21"/>
      <c r="J56" s="2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x14ac:dyDescent="0.25">
      <c r="A57" s="2"/>
      <c r="B57" s="56"/>
      <c r="C57" s="15" t="s">
        <v>15</v>
      </c>
      <c r="D57" s="15" t="s">
        <v>4</v>
      </c>
      <c r="E57" s="2"/>
      <c r="F57" s="17" t="s">
        <v>150</v>
      </c>
      <c r="G57" s="21"/>
      <c r="H57" s="21"/>
      <c r="I57" s="21"/>
      <c r="J57" s="2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x14ac:dyDescent="0.25">
      <c r="A58" s="2"/>
      <c r="B58" s="56"/>
      <c r="C58" s="15" t="s">
        <v>16</v>
      </c>
      <c r="D58" s="15" t="s">
        <v>1</v>
      </c>
      <c r="E58" s="2"/>
      <c r="F58" s="17" t="s">
        <v>151</v>
      </c>
      <c r="G58" s="21"/>
      <c r="H58" s="21"/>
      <c r="I58" s="21"/>
      <c r="J58" s="2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x14ac:dyDescent="0.25">
      <c r="A59" s="2"/>
      <c r="B59" s="56"/>
      <c r="C59" s="15" t="s">
        <v>14</v>
      </c>
      <c r="D59" s="15" t="s">
        <v>7</v>
      </c>
      <c r="E59" s="2"/>
      <c r="F59" s="17" t="s">
        <v>152</v>
      </c>
      <c r="G59" s="21"/>
      <c r="H59" s="21"/>
      <c r="I59" s="21"/>
      <c r="J59" s="2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ht="27.6" x14ac:dyDescent="0.25">
      <c r="A60" s="2"/>
      <c r="B60" s="67"/>
      <c r="C60" s="1"/>
      <c r="D60" s="16" t="s">
        <v>224</v>
      </c>
      <c r="E60" s="2"/>
      <c r="F60" s="5" t="s">
        <v>153</v>
      </c>
      <c r="G60" s="23" t="str">
        <f>IF(G54-G55+G59=0,"-",G54-G55+G59)</f>
        <v>-</v>
      </c>
      <c r="H60" s="23" t="str">
        <f t="shared" ref="H60:J60" si="3">IF(H54-H55+H59=0,"-",H54-H55+H59)</f>
        <v>-</v>
      </c>
      <c r="I60" s="23" t="str">
        <f t="shared" si="3"/>
        <v>-</v>
      </c>
      <c r="J60" s="23" t="str">
        <f t="shared" si="3"/>
        <v>-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x14ac:dyDescent="0.25">
      <c r="A63" s="2"/>
      <c r="B63" s="2"/>
      <c r="C63" s="2"/>
      <c r="D63" s="2"/>
      <c r="E63" s="2"/>
      <c r="F63" s="2"/>
      <c r="G63" s="36" t="s">
        <v>21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x14ac:dyDescent="0.25">
      <c r="A64" s="2"/>
      <c r="B64" s="2"/>
      <c r="C64" s="2"/>
      <c r="D64" s="2"/>
      <c r="E64" s="2"/>
      <c r="F64" s="2"/>
      <c r="G64" s="4" t="s">
        <v>23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x14ac:dyDescent="0.25">
      <c r="A65" s="2"/>
      <c r="B65" s="55" t="s">
        <v>78</v>
      </c>
      <c r="C65" s="15" t="s">
        <v>103</v>
      </c>
      <c r="D65" s="15" t="s">
        <v>122</v>
      </c>
      <c r="E65" s="2"/>
      <c r="F65" s="3" t="s">
        <v>154</v>
      </c>
      <c r="G65" s="2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x14ac:dyDescent="0.25">
      <c r="A66" s="2"/>
      <c r="B66" s="56"/>
      <c r="C66" s="62"/>
      <c r="D66" s="5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ht="26.4" x14ac:dyDescent="0.25">
      <c r="A67" s="2"/>
      <c r="B67" s="56"/>
      <c r="C67" s="59"/>
      <c r="D67" s="60"/>
      <c r="E67" s="2"/>
      <c r="F67" s="2"/>
      <c r="G67" s="37" t="s">
        <v>231</v>
      </c>
      <c r="H67" s="36" t="s">
        <v>228</v>
      </c>
      <c r="I67" s="36" t="s">
        <v>229</v>
      </c>
      <c r="J67" s="36" t="s">
        <v>230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x14ac:dyDescent="0.25">
      <c r="A68" s="2"/>
      <c r="B68" s="56"/>
      <c r="C68" s="59"/>
      <c r="D68" s="66"/>
      <c r="E68" s="2"/>
      <c r="F68" s="2"/>
      <c r="G68" s="18" t="s">
        <v>23</v>
      </c>
      <c r="H68" s="18" t="s">
        <v>24</v>
      </c>
      <c r="I68" s="18" t="s">
        <v>25</v>
      </c>
      <c r="J68" s="18" t="s">
        <v>26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x14ac:dyDescent="0.25">
      <c r="A69" s="2"/>
      <c r="B69" s="56"/>
      <c r="C69" s="15" t="s">
        <v>97</v>
      </c>
      <c r="D69" s="15" t="s">
        <v>118</v>
      </c>
      <c r="E69" s="2"/>
      <c r="F69" s="17" t="s">
        <v>155</v>
      </c>
      <c r="G69" s="21"/>
      <c r="H69" s="21"/>
      <c r="I69" s="21"/>
      <c r="J69" s="2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x14ac:dyDescent="0.25">
      <c r="A70" s="2"/>
      <c r="B70" s="56"/>
      <c r="C70" s="15" t="s">
        <v>91</v>
      </c>
      <c r="D70" s="15" t="s">
        <v>112</v>
      </c>
      <c r="E70" s="2"/>
      <c r="F70" s="17" t="s">
        <v>156</v>
      </c>
      <c r="G70" s="21"/>
      <c r="H70" s="21"/>
      <c r="I70" s="21"/>
      <c r="J70" s="2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26.4" x14ac:dyDescent="0.25">
      <c r="A71" s="2"/>
      <c r="B71" s="56"/>
      <c r="C71" s="15" t="s">
        <v>166</v>
      </c>
      <c r="D71" s="8" t="s">
        <v>236</v>
      </c>
      <c r="E71" s="2"/>
      <c r="F71" s="17" t="s">
        <v>157</v>
      </c>
      <c r="G71" s="21"/>
      <c r="H71" s="21"/>
      <c r="I71" s="21"/>
      <c r="J71" s="2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27.6" x14ac:dyDescent="0.25">
      <c r="A72" s="2"/>
      <c r="B72" s="67"/>
      <c r="C72" s="1"/>
      <c r="D72" s="16" t="s">
        <v>226</v>
      </c>
      <c r="E72" s="2"/>
      <c r="F72" s="5" t="s">
        <v>158</v>
      </c>
      <c r="G72" s="23" t="str">
        <f>IF(G69-G70-G44=0,"-",G69-G70-G44)</f>
        <v>-</v>
      </c>
      <c r="H72" s="23" t="str">
        <f t="shared" ref="H72:J72" si="4">IF(H69-H70-H44=0,"-",H69-H70-H44)</f>
        <v>-</v>
      </c>
      <c r="I72" s="23" t="str">
        <f t="shared" si="4"/>
        <v>-</v>
      </c>
      <c r="J72" s="23" t="str">
        <f t="shared" si="4"/>
        <v>-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x14ac:dyDescent="0.25">
      <c r="A75" s="2"/>
      <c r="B75" s="2"/>
      <c r="C75" s="2"/>
      <c r="D75" s="2"/>
      <c r="E75" s="2"/>
      <c r="F75" s="2"/>
      <c r="G75" s="36" t="s">
        <v>21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x14ac:dyDescent="0.25">
      <c r="A76" s="2"/>
      <c r="B76" s="2"/>
      <c r="C76" s="2"/>
      <c r="D76" s="2"/>
      <c r="E76" s="2"/>
      <c r="F76" s="2"/>
      <c r="G76" s="4" t="s">
        <v>23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x14ac:dyDescent="0.25">
      <c r="A77" s="2"/>
      <c r="B77" s="55" t="s">
        <v>234</v>
      </c>
      <c r="C77" s="15" t="s">
        <v>105</v>
      </c>
      <c r="D77" s="15" t="s">
        <v>119</v>
      </c>
      <c r="E77" s="2"/>
      <c r="F77" s="3" t="s">
        <v>159</v>
      </c>
      <c r="G77" s="2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x14ac:dyDescent="0.25">
      <c r="A78" s="2"/>
      <c r="B78" s="56"/>
      <c r="C78" s="62"/>
      <c r="D78" s="5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ht="26.4" x14ac:dyDescent="0.25">
      <c r="A79" s="2"/>
      <c r="B79" s="56"/>
      <c r="C79" s="59"/>
      <c r="D79" s="60"/>
      <c r="E79" s="2"/>
      <c r="F79" s="2"/>
      <c r="G79" s="37" t="s">
        <v>231</v>
      </c>
      <c r="H79" s="36" t="s">
        <v>228</v>
      </c>
      <c r="I79" s="36" t="s">
        <v>229</v>
      </c>
      <c r="J79" s="36" t="s">
        <v>230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x14ac:dyDescent="0.25">
      <c r="A80" s="2"/>
      <c r="B80" s="56"/>
      <c r="C80" s="59"/>
      <c r="D80" s="66"/>
      <c r="E80" s="2"/>
      <c r="F80" s="2"/>
      <c r="G80" s="18" t="s">
        <v>23</v>
      </c>
      <c r="H80" s="18" t="s">
        <v>24</v>
      </c>
      <c r="I80" s="18" t="s">
        <v>25</v>
      </c>
      <c r="J80" s="18" t="s">
        <v>26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x14ac:dyDescent="0.25">
      <c r="A81" s="2"/>
      <c r="B81" s="56"/>
      <c r="C81" s="15" t="s">
        <v>99</v>
      </c>
      <c r="D81" s="15" t="s">
        <v>114</v>
      </c>
      <c r="E81" s="2"/>
      <c r="F81" s="17" t="s">
        <v>160</v>
      </c>
      <c r="G81" s="21"/>
      <c r="H81" s="21"/>
      <c r="I81" s="21"/>
      <c r="J81" s="2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x14ac:dyDescent="0.25">
      <c r="A82" s="2"/>
      <c r="B82" s="56"/>
      <c r="C82" s="15" t="s">
        <v>93</v>
      </c>
      <c r="D82" s="15" t="s">
        <v>108</v>
      </c>
      <c r="E82" s="2"/>
      <c r="F82" s="17" t="s">
        <v>161</v>
      </c>
      <c r="G82" s="21"/>
      <c r="H82" s="21"/>
      <c r="I82" s="21"/>
      <c r="J82" s="2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ht="26.4" x14ac:dyDescent="0.25">
      <c r="A83" s="2"/>
      <c r="B83" s="56"/>
      <c r="C83" s="15" t="s">
        <v>168</v>
      </c>
      <c r="D83" s="8" t="s">
        <v>236</v>
      </c>
      <c r="E83" s="2"/>
      <c r="F83" s="17" t="s">
        <v>162</v>
      </c>
      <c r="G83" s="21"/>
      <c r="H83" s="21"/>
      <c r="I83" s="21"/>
      <c r="J83" s="2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ht="27.6" x14ac:dyDescent="0.25">
      <c r="A84" s="2"/>
      <c r="B84" s="67"/>
      <c r="C84" s="1"/>
      <c r="D84" s="16" t="s">
        <v>227</v>
      </c>
      <c r="E84" s="2"/>
      <c r="F84" s="5" t="s">
        <v>163</v>
      </c>
      <c r="G84" s="23" t="str">
        <f>IF(G81-G82-G59=0,"-",G81-G82-G59)</f>
        <v>-</v>
      </c>
      <c r="H84" s="23" t="str">
        <f t="shared" ref="H84:J84" si="5">IF(H81-H82-H59=0,"-",H81-H82-H59)</f>
        <v>-</v>
      </c>
      <c r="I84" s="23" t="str">
        <f t="shared" si="5"/>
        <v>-</v>
      </c>
      <c r="J84" s="23" t="str">
        <f t="shared" si="5"/>
        <v>-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</sheetData>
  <sheetProtection sheet="1" objects="1" scenarios="1"/>
  <mergeCells count="15">
    <mergeCell ref="B65:B72"/>
    <mergeCell ref="C66:D68"/>
    <mergeCell ref="B77:B84"/>
    <mergeCell ref="C78:D80"/>
    <mergeCell ref="B23:B30"/>
    <mergeCell ref="C24:D26"/>
    <mergeCell ref="B35:B45"/>
    <mergeCell ref="C36:D38"/>
    <mergeCell ref="B50:B60"/>
    <mergeCell ref="C51:D53"/>
    <mergeCell ref="B2:D2"/>
    <mergeCell ref="B3:D3"/>
    <mergeCell ref="B5:D5"/>
    <mergeCell ref="B9:B19"/>
    <mergeCell ref="C10:D12"/>
  </mergeCells>
  <printOptions horizontalCentered="1"/>
  <pageMargins left="0.70866141732283472" right="0.70866141732283472" top="0.74803149606299213" bottom="0.74803149606299213" header="0.31496062992125984" footer="0.31496062992125984"/>
  <pageSetup scale="33" fitToWidth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SOMMAIRE</vt:lpstr>
      <vt:lpstr>TB01</vt:lpstr>
      <vt:lpstr>'TB01'!Impression_des_titres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SGACPR</dc:creator>
  <cp:lastModifiedBy>CANDUS Emilie (SGACPR DEAR)</cp:lastModifiedBy>
  <cp:lastPrinted>2024-05-03T13:59:13Z</cp:lastPrinted>
  <dcterms:created xsi:type="dcterms:W3CDTF">2024-03-05T11:54:36Z</dcterms:created>
  <dcterms:modified xsi:type="dcterms:W3CDTF">2024-05-03T15:47:53Z</dcterms:modified>
</cp:coreProperties>
</file>